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4" activeTab="19"/>
  </bookViews>
  <sheets>
    <sheet name="дв 63" sheetId="1" r:id="rId1"/>
    <sheet name="дв 68" sheetId="2" r:id="rId2"/>
    <sheet name="дв 73" sheetId="3" r:id="rId3"/>
    <sheet name="дв 78" sheetId="4" r:id="rId4"/>
    <sheet name="дв 85" sheetId="5" r:id="rId5"/>
    <sheet name="дв 95" sheetId="6" r:id="rId6"/>
    <sheet name="ДВ Эстафета (2)" sheetId="7" r:id="rId7"/>
    <sheet name="дв+95" sheetId="8" r:id="rId8"/>
    <sheet name="дц 63" sheetId="9" r:id="rId9"/>
    <sheet name="дц 68" sheetId="10" r:id="rId10"/>
    <sheet name="дц 73" sheetId="11" r:id="rId11"/>
    <sheet name="дц 78" sheetId="12" r:id="rId12"/>
    <sheet name="дц 85" sheetId="13" r:id="rId13"/>
    <sheet name="дц 95" sheetId="14" r:id="rId14"/>
    <sheet name="дц св 95" sheetId="15" r:id="rId15"/>
    <sheet name="ДЦ Эстафета" sheetId="16" r:id="rId16"/>
    <sheet name="рывок 63" sheetId="17" r:id="rId17"/>
    <sheet name="рывок 58" sheetId="18" r:id="rId18"/>
    <sheet name="рывок 68 " sheetId="19" r:id="rId19"/>
    <sheet name="рывок +68" sheetId="20" r:id="rId20"/>
    <sheet name="команда" sheetId="21" r:id="rId21"/>
    <sheet name="мандатная" sheetId="22" r:id="rId22"/>
  </sheets>
  <definedNames/>
  <calcPr fullCalcOnLoad="1"/>
</workbook>
</file>

<file path=xl/sharedStrings.xml><?xml version="1.0" encoding="utf-8"?>
<sst xmlns="http://schemas.openxmlformats.org/spreadsheetml/2006/main" count="2074" uniqueCount="448">
  <si>
    <t>Министерство спорта Российской Федерации</t>
  </si>
  <si>
    <t>Российский студенческий спортивный союз</t>
  </si>
  <si>
    <t>Общероссийская общественная организация "Всероссийская федерация гиревого спорта"</t>
  </si>
  <si>
    <t>Департамент по моложёжной политике, физической культуре и спорту Томской области</t>
  </si>
  <si>
    <t>ОГАУ "Центр спортивной подготовки сборных команд Томской области"</t>
  </si>
  <si>
    <t>Томская региональная общественная организация "Федерация гиревого спорта"</t>
  </si>
  <si>
    <t>01-05 декабря 2016 года</t>
  </si>
  <si>
    <t>Вес гирь 32 кг</t>
  </si>
  <si>
    <t>г. Томск, с/к "Юпитер"</t>
  </si>
  <si>
    <t>ПРОТОКОЛ</t>
  </si>
  <si>
    <t>Регламент времени-10 мин.</t>
  </si>
  <si>
    <t>Рекорды России</t>
  </si>
  <si>
    <t xml:space="preserve">ВСЕРОССИЙСКИЕ СОРЕВНОВАНИЯ СРЕДИ СТУДЕНТОВ ПО ГИРЕВОМУ СПОРТУ </t>
  </si>
  <si>
    <t>Разрядные нормативы</t>
  </si>
  <si>
    <t>Толчок</t>
  </si>
  <si>
    <t>Рывок</t>
  </si>
  <si>
    <t>Сумма</t>
  </si>
  <si>
    <t>ДВОЕБОРЬЕ</t>
  </si>
  <si>
    <t>МСМК</t>
  </si>
  <si>
    <t>МС</t>
  </si>
  <si>
    <t>КМС</t>
  </si>
  <si>
    <t>Весовая категория до 63 кг</t>
  </si>
  <si>
    <t>Место</t>
  </si>
  <si>
    <t>ФИО</t>
  </si>
  <si>
    <t>Дата рождения</t>
  </si>
  <si>
    <t>Звание</t>
  </si>
  <si>
    <t>Команда</t>
  </si>
  <si>
    <t>Соб. вес</t>
  </si>
  <si>
    <t>Сумма дв-рья</t>
  </si>
  <si>
    <t>Ком. очки</t>
  </si>
  <si>
    <t>Вып. разряд</t>
  </si>
  <si>
    <t>ФИО тренера(тренеров)</t>
  </si>
  <si>
    <t>Очки</t>
  </si>
  <si>
    <t>1</t>
  </si>
  <si>
    <t>Шамов Всеволод</t>
  </si>
  <si>
    <t>НИЯУ МИФИ, Москва</t>
  </si>
  <si>
    <t>61.90</t>
  </si>
  <si>
    <t>Шутой М.В. Алёкин Ю.М.</t>
  </si>
  <si>
    <t>2</t>
  </si>
  <si>
    <t>Малинников Евгений</t>
  </si>
  <si>
    <t>ЧГСХА, г.Чебоксары</t>
  </si>
  <si>
    <t>61.55</t>
  </si>
  <si>
    <t>Глинкин Б.Н.</t>
  </si>
  <si>
    <t>3</t>
  </si>
  <si>
    <t>Ананьев Артур</t>
  </si>
  <si>
    <t>I</t>
  </si>
  <si>
    <t>ТГУ, Томск</t>
  </si>
  <si>
    <t>62.40</t>
  </si>
  <si>
    <t xml:space="preserve"> +КМС</t>
  </si>
  <si>
    <t>Елесов Е.Н.</t>
  </si>
  <si>
    <t>4</t>
  </si>
  <si>
    <t>Ховалко Василий</t>
  </si>
  <si>
    <t>СибГУФК</t>
  </si>
  <si>
    <t>61.65</t>
  </si>
  <si>
    <t>Донских А. И. Анасенко А. В.</t>
  </si>
  <si>
    <t>5</t>
  </si>
  <si>
    <t>Волошин Александр</t>
  </si>
  <si>
    <t>ЮУрГУ</t>
  </si>
  <si>
    <t>63.00</t>
  </si>
  <si>
    <t>Комарчук В. А.</t>
  </si>
  <si>
    <t>6</t>
  </si>
  <si>
    <t>Васильев Кирилл</t>
  </si>
  <si>
    <t>АлтГПУ</t>
  </si>
  <si>
    <t>60.95</t>
  </si>
  <si>
    <t xml:space="preserve"> -</t>
  </si>
  <si>
    <t>Супрунов С. И.</t>
  </si>
  <si>
    <t>7</t>
  </si>
  <si>
    <t>Бабиков Алексей</t>
  </si>
  <si>
    <t>ТГАСУ, Томск</t>
  </si>
  <si>
    <t>60.60</t>
  </si>
  <si>
    <t>Большой А. В.</t>
  </si>
  <si>
    <t>Лучшие результаты в толчке</t>
  </si>
  <si>
    <t>Лучшие результаты в рывке</t>
  </si>
  <si>
    <t>Старший судья на помосте</t>
  </si>
  <si>
    <t>Бобришева Е. К. ВК г. Берёзовский</t>
  </si>
  <si>
    <t>Главный судья</t>
  </si>
  <si>
    <t>Романов Р. А. ВК  г. Томск</t>
  </si>
  <si>
    <t>Судья</t>
  </si>
  <si>
    <t>Караев Г. В. III г. Томск</t>
  </si>
  <si>
    <t>Главный секретарь</t>
  </si>
  <si>
    <t>Денисенко А. В. МК  г. Томск</t>
  </si>
  <si>
    <t>Весовая категория до 68 кг</t>
  </si>
  <si>
    <t>Сутягин Валентин</t>
  </si>
  <si>
    <t>ТГПУ, Томск</t>
  </si>
  <si>
    <t>68.00</t>
  </si>
  <si>
    <t>Полянский В. С.</t>
  </si>
  <si>
    <t>Семёнов Павел</t>
  </si>
  <si>
    <t>ЮУрГАУ, г. Челябинск</t>
  </si>
  <si>
    <t>67.90</t>
  </si>
  <si>
    <t>Денисов И. Н. Дедюхин И. В.</t>
  </si>
  <si>
    <t>Курчин Дмитрий</t>
  </si>
  <si>
    <t>Чувашская ГСХА</t>
  </si>
  <si>
    <t>64.25</t>
  </si>
  <si>
    <t>Глинкин Б. Н.</t>
  </si>
  <si>
    <t>Мазиков Сергей</t>
  </si>
  <si>
    <t>НИ ТПУ, Томск</t>
  </si>
  <si>
    <t>67.45</t>
  </si>
  <si>
    <t xml:space="preserve"> +МС</t>
  </si>
  <si>
    <t>Елесов Е. Н. Панов А. А.</t>
  </si>
  <si>
    <t>Тарасюк Павел</t>
  </si>
  <si>
    <t>б/р</t>
  </si>
  <si>
    <t>СурГПУ, г. Сургут</t>
  </si>
  <si>
    <t>67.15</t>
  </si>
  <si>
    <t>Барков А. П.</t>
  </si>
  <si>
    <t>Иванов Юрий</t>
  </si>
  <si>
    <t>67.65</t>
  </si>
  <si>
    <t>Чепуштанов И. В. Коршунов С. Д.</t>
  </si>
  <si>
    <t>Лебедев Иван</t>
  </si>
  <si>
    <t>ВятГУ</t>
  </si>
  <si>
    <t>67.05</t>
  </si>
  <si>
    <t>Сушинцев В. Н.</t>
  </si>
  <si>
    <t>8</t>
  </si>
  <si>
    <t>Назаров Тимофей</t>
  </si>
  <si>
    <t>НИ ТПУ</t>
  </si>
  <si>
    <t>Коршунов С. Д.</t>
  </si>
  <si>
    <t>9</t>
  </si>
  <si>
    <t>Санкин Михаил</t>
  </si>
  <si>
    <t>64.95</t>
  </si>
  <si>
    <t>Щекотов И. Г. Супрунов С. И.</t>
  </si>
  <si>
    <t>10</t>
  </si>
  <si>
    <t>Дмитриев Максим</t>
  </si>
  <si>
    <t>65.85</t>
  </si>
  <si>
    <t>Анасенко А.В, 1 кат, г.Омск</t>
  </si>
  <si>
    <t>Бархатова М. О. III кат. г. Томск</t>
  </si>
  <si>
    <t>Весовая категория до 73 кг</t>
  </si>
  <si>
    <t>Панов Алексей</t>
  </si>
  <si>
    <t>ТГПУ</t>
  </si>
  <si>
    <t>72.85</t>
  </si>
  <si>
    <t>Денисенко А. В.</t>
  </si>
  <si>
    <t>Бабичев Максим</t>
  </si>
  <si>
    <t>73.0</t>
  </si>
  <si>
    <t>Анасенко А. В. Латыпов Е. А.</t>
  </si>
  <si>
    <t>Грудина Андрей</t>
  </si>
  <si>
    <t>Сиб ЮИ, Красноярск</t>
  </si>
  <si>
    <t>70.90</t>
  </si>
  <si>
    <t>Глубокий В. А.</t>
  </si>
  <si>
    <t>Гольцер Дмитрий</t>
  </si>
  <si>
    <t>Хакасский ГУ</t>
  </si>
  <si>
    <t>71.70</t>
  </si>
  <si>
    <t>Самостоятельно</t>
  </si>
  <si>
    <t>Малетин Дмитрий</t>
  </si>
  <si>
    <t>Вологодская ГМХА</t>
  </si>
  <si>
    <t>72.95</t>
  </si>
  <si>
    <t>Маклаков В. А. Кириллов А. А.</t>
  </si>
  <si>
    <t>Фельдшеров Иван</t>
  </si>
  <si>
    <t>ЮУрГАУ</t>
  </si>
  <si>
    <t>71.10</t>
  </si>
  <si>
    <t>Денисов И. Н. Симушин А. М.</t>
  </si>
  <si>
    <t>Холов Руслан</t>
  </si>
  <si>
    <t>Ом ГТУ</t>
  </si>
  <si>
    <t>Анасенко А. В. Семёнов М. М.</t>
  </si>
  <si>
    <t>Леонтьев Олег</t>
  </si>
  <si>
    <t>Васяев Николай</t>
  </si>
  <si>
    <t>КГУ, Курган</t>
  </si>
  <si>
    <t>72.0</t>
  </si>
  <si>
    <t>Колобов Е. В.</t>
  </si>
  <si>
    <t>Кошман Родион</t>
  </si>
  <si>
    <t>68.75</t>
  </si>
  <si>
    <t>Анасенко А. В. Калина Г. А.</t>
  </si>
  <si>
    <t>11</t>
  </si>
  <si>
    <t>Бакшаев Максим</t>
  </si>
  <si>
    <t>Вят ГУ</t>
  </si>
  <si>
    <t>71.05</t>
  </si>
  <si>
    <t>12</t>
  </si>
  <si>
    <t>Пелевин Дмитрий</t>
  </si>
  <si>
    <t>69.80</t>
  </si>
  <si>
    <t>Глущенко Е. Д. Гаврилов А. О.</t>
  </si>
  <si>
    <t>Мерзлякова В. В. III кат. г. Томск</t>
  </si>
  <si>
    <t>Покатилова А. К. III кат. г. Томск</t>
  </si>
  <si>
    <t>Весовая категория до 78 кг</t>
  </si>
  <si>
    <t>Баев Константин</t>
  </si>
  <si>
    <t>Алт ГПУ</t>
  </si>
  <si>
    <t>77.70</t>
  </si>
  <si>
    <t>Иванов Алексей</t>
  </si>
  <si>
    <t>76.75</t>
  </si>
  <si>
    <t xml:space="preserve"> +МСМК</t>
  </si>
  <si>
    <t>Рысник Сергей</t>
  </si>
  <si>
    <t>СибАДА</t>
  </si>
  <si>
    <t>77.90</t>
  </si>
  <si>
    <t>Елисеев В. С. Переверзев Н. И. Стрельников С. П.</t>
  </si>
  <si>
    <t>Степанов Сергей</t>
  </si>
  <si>
    <t>77.95</t>
  </si>
  <si>
    <t>Королёв Роман</t>
  </si>
  <si>
    <t>НИ ТПУ, г.Томск</t>
  </si>
  <si>
    <t>Бажин А. М. Ажермачёв А. Б.</t>
  </si>
  <si>
    <t>Шиляев Иван</t>
  </si>
  <si>
    <t>Ижевская ГСХА</t>
  </si>
  <si>
    <t>76.20</t>
  </si>
  <si>
    <t>Стрелков И.Р.</t>
  </si>
  <si>
    <t>Новиков Алексей</t>
  </si>
  <si>
    <t>ТГПУ, г. Томск</t>
  </si>
  <si>
    <t>77.60</t>
  </si>
  <si>
    <t>Чепуштанов И. В. Полянский В. С.</t>
  </si>
  <si>
    <t>Баландин Андрей</t>
  </si>
  <si>
    <t>КИЖТ, Курган</t>
  </si>
  <si>
    <t>76.55</t>
  </si>
  <si>
    <t>Машнич Владислав</t>
  </si>
  <si>
    <t>Полянский В.С., Чепуштанов И. В.</t>
  </si>
  <si>
    <t>Комаров Владислав</t>
  </si>
  <si>
    <t>77.35</t>
  </si>
  <si>
    <t>Каращук Богдан</t>
  </si>
  <si>
    <t>СурГПУ</t>
  </si>
  <si>
    <t>76.85</t>
  </si>
  <si>
    <t>Садыков Р. И.</t>
  </si>
  <si>
    <t>Курдюков Василий</t>
  </si>
  <si>
    <t>СибГУФК, г.Омск</t>
  </si>
  <si>
    <t>77.40</t>
  </si>
  <si>
    <t>Анасенко А.В.</t>
  </si>
  <si>
    <t>13</t>
  </si>
  <si>
    <t>Пикус Олег</t>
  </si>
  <si>
    <t>75.75</t>
  </si>
  <si>
    <t>Момотов Ю. С.</t>
  </si>
  <si>
    <t>Сидорко В.В. III кат. г. Томск</t>
  </si>
  <si>
    <t>Черкашин Д. А. III кат. г. Томск</t>
  </si>
  <si>
    <t>Весовая категория до 85 кг</t>
  </si>
  <si>
    <t>Павлов Александр</t>
  </si>
  <si>
    <t>Рачинский Александр</t>
  </si>
  <si>
    <t>Сагандыков К. К. Стрельников С. П.</t>
  </si>
  <si>
    <t>Гаврилов Андрей</t>
  </si>
  <si>
    <t>Глущенко Е. Д.</t>
  </si>
  <si>
    <t>Денисенко Константин</t>
  </si>
  <si>
    <t>85.00</t>
  </si>
  <si>
    <t>Ажермачёв А. Б. Денисенко А. В.</t>
  </si>
  <si>
    <t>Дубков Артём</t>
  </si>
  <si>
    <t>Ажермачёв А. Б.</t>
  </si>
  <si>
    <t>Бургучёв Михаил</t>
  </si>
  <si>
    <t>ЮУр ГУ</t>
  </si>
  <si>
    <t>Денисенко Дмитрий</t>
  </si>
  <si>
    <t>Денисенко А.В., Полянский В.С.</t>
  </si>
  <si>
    <t>Ермолаев Владислав</t>
  </si>
  <si>
    <t>Путин Егор</t>
  </si>
  <si>
    <t>II</t>
  </si>
  <si>
    <t>СПбГЭТУ (ЛЭТИ)</t>
  </si>
  <si>
    <t>Богданов Д. В.Петров С. А.</t>
  </si>
  <si>
    <t>Каличкин Александр</t>
  </si>
  <si>
    <t>лично</t>
  </si>
  <si>
    <t>Сидорко В. В. III кат. г. Томск</t>
  </si>
  <si>
    <t>Весовая категория до 95 кг</t>
  </si>
  <si>
    <t>Опенлендер Эдуард</t>
  </si>
  <si>
    <t>Анасенко А. В. Лазарев Л. Н.</t>
  </si>
  <si>
    <t>Ипатов Евгений</t>
  </si>
  <si>
    <t>Стрелков И. Р</t>
  </si>
  <si>
    <t>Баранов Артём</t>
  </si>
  <si>
    <t>Филиппов Сергей</t>
  </si>
  <si>
    <t>Анасенко А. В. Калужин М.</t>
  </si>
  <si>
    <t>Пупин Роман</t>
  </si>
  <si>
    <t>Елесов Е. Н. Ажермачёв А. Б.</t>
  </si>
  <si>
    <t>Проничев Александр</t>
  </si>
  <si>
    <t>Ажермачёв А. Б. Сыродой С. В. Беев Н.</t>
  </si>
  <si>
    <t>Елецкий Дмитрий</t>
  </si>
  <si>
    <t>Кагиров Ильдар</t>
  </si>
  <si>
    <t>Липовской Илья</t>
  </si>
  <si>
    <t>Щёкотов И. Г. Супрунов С. И.</t>
  </si>
  <si>
    <t>Кузнецов Андрей</t>
  </si>
  <si>
    <t>Доильников Марк</t>
  </si>
  <si>
    <t>III</t>
  </si>
  <si>
    <t>Глинкин Б.Н., I кат., г. Чебоксары</t>
  </si>
  <si>
    <t>Анасенко А. В. I кат. г. Омск</t>
  </si>
  <si>
    <t>Регламент времени-15 мин.</t>
  </si>
  <si>
    <t>КОМАНДНАЯ ЭСТАФЕТА, ТОЛЧОК КЛАССИЧЕСКИЙ</t>
  </si>
  <si>
    <t>КОМАНДА: СурГПУ, г.Сургут</t>
  </si>
  <si>
    <t>ПОМОСТ №</t>
  </si>
  <si>
    <t>Результат участника</t>
  </si>
  <si>
    <t>Рез-т команды после этапа</t>
  </si>
  <si>
    <t>Садыков Р.И.</t>
  </si>
  <si>
    <t>Бердышев Дмитрий</t>
  </si>
  <si>
    <t>Общий вес команды :</t>
  </si>
  <si>
    <t>Результат команды (количество подъёмов )</t>
  </si>
  <si>
    <t>КОМАНДА: ТГПУ, г.Томск</t>
  </si>
  <si>
    <t>Полянский В. С</t>
  </si>
  <si>
    <t xml:space="preserve">Панов Алексей </t>
  </si>
  <si>
    <t>Аржемачев А.Б., Денисенко А.В.</t>
  </si>
  <si>
    <t>Денисенко А. В. Полянский В. С.</t>
  </si>
  <si>
    <t xml:space="preserve">Янголенко Павел </t>
  </si>
  <si>
    <t>Полянский В.С. Чепуштанов И. В.</t>
  </si>
  <si>
    <t>КОМАНДА: СибГУФК, г.Омск</t>
  </si>
  <si>
    <t>Николаев Алексей</t>
  </si>
  <si>
    <t>СибГУФК, г. Омск</t>
  </si>
  <si>
    <t>Анасенко А. В.</t>
  </si>
  <si>
    <t>Пугачёв Дмитрий</t>
  </si>
  <si>
    <t xml:space="preserve">Анасенко А. В. Козленко В. Н. Адамсон </t>
  </si>
  <si>
    <t>КОМАНДА: НИ ТПУ, г.Томск</t>
  </si>
  <si>
    <t>71.50</t>
  </si>
  <si>
    <t>Весовая категория свыше 95 кг</t>
  </si>
  <si>
    <t>Донских Александр</t>
  </si>
  <si>
    <t>Анасенко А. В. Чикоданов А. В.</t>
  </si>
  <si>
    <t>Янголенко Павел</t>
  </si>
  <si>
    <t>131</t>
  </si>
  <si>
    <t xml:space="preserve">Коршунов Сергей </t>
  </si>
  <si>
    <t>50</t>
  </si>
  <si>
    <t xml:space="preserve"> +</t>
  </si>
  <si>
    <t>Ажермачев А.Б.</t>
  </si>
  <si>
    <t>Миронов М. В. III кат. г. Томск</t>
  </si>
  <si>
    <t>Рекорд России</t>
  </si>
  <si>
    <t>ДЛИННЫЙ ЦИКЛ</t>
  </si>
  <si>
    <t xml:space="preserve">Лупандин Сергей </t>
  </si>
  <si>
    <t>НИУ «БелГУ», г. Белгород</t>
  </si>
  <si>
    <t>Воронков А.В.</t>
  </si>
  <si>
    <t>Шабунин Дмитрий</t>
  </si>
  <si>
    <t>ТГПУ Томск</t>
  </si>
  <si>
    <t>Ермаков Александр</t>
  </si>
  <si>
    <t>Анасенко А. В. I кат.  г. Омск</t>
  </si>
  <si>
    <t>Глинкин Б. Н. ВК г. Чебоксары</t>
  </si>
  <si>
    <t>Игошин Сергей</t>
  </si>
  <si>
    <t>Сиб АДА</t>
  </si>
  <si>
    <t>Елисеева Н. А, Стрельников С. П., Игошин Н. П.</t>
  </si>
  <si>
    <t>Бондаренко Никита</t>
  </si>
  <si>
    <t>Лихачев В. А. Нестеренко Д. В.</t>
  </si>
  <si>
    <t>Бакум К. Е. I кат. г. Тюмень</t>
  </si>
  <si>
    <t>Черкашин И. А.  III кат. г. Томск</t>
  </si>
  <si>
    <t>Чуев Павел</t>
  </si>
  <si>
    <t>НИУ Бел ГУ</t>
  </si>
  <si>
    <t>Воронков А. В.</t>
  </si>
  <si>
    <t>Елисеев В. С, Переверзев Н. И. Стрельников С. П.</t>
  </si>
  <si>
    <t>Осипов Александр</t>
  </si>
  <si>
    <t>Анасенко А. В. Сагандыков К. К.</t>
  </si>
  <si>
    <t>Сафин Ринат</t>
  </si>
  <si>
    <t>КИЖТ Курган</t>
  </si>
  <si>
    <t>Викторов Иван</t>
  </si>
  <si>
    <t>Пушкарёв М. С.</t>
  </si>
  <si>
    <t>Глинкин Б. Н.  I кат. г. Чебоксары</t>
  </si>
  <si>
    <t>Тутов Алексей</t>
  </si>
  <si>
    <t>Скоробогатых Тимур</t>
  </si>
  <si>
    <t>Шупило Андрей</t>
  </si>
  <si>
    <t xml:space="preserve"> + МС</t>
  </si>
  <si>
    <t>Миллер Богдан</t>
  </si>
  <si>
    <t>CурГПУ</t>
  </si>
  <si>
    <t>Сошников Никита</t>
  </si>
  <si>
    <t>Денисенко А. В. Ажермачёв А. Б.</t>
  </si>
  <si>
    <t>Садыков Р. И. ВК г. Сургут</t>
  </si>
  <si>
    <t>Шипилов Григорий</t>
  </si>
  <si>
    <t>Крестов Валерий</t>
  </si>
  <si>
    <t>ТГУ Томск</t>
  </si>
  <si>
    <t>тимофеев Н. А.</t>
  </si>
  <si>
    <t xml:space="preserve">Кузнецов Андрей </t>
  </si>
  <si>
    <t>Богданов Д. В. Петров С. А</t>
  </si>
  <si>
    <t>Момотов Ю. С. ВК г. Киров</t>
  </si>
  <si>
    <t>Черкашин И. А. III кат. г. Томск</t>
  </si>
  <si>
    <t>Анасенко А.В. Чикоданов А. В.</t>
  </si>
  <si>
    <t>Аржермачев А.Б.</t>
  </si>
  <si>
    <t>Талалаев Дмитрий</t>
  </si>
  <si>
    <t>Рязанов А. Г. Сушинцев В. Н.</t>
  </si>
  <si>
    <t>Уряшев Александр</t>
  </si>
  <si>
    <t>Симушин А. М. Дедюхин И. В.</t>
  </si>
  <si>
    <t>КОМАНДНАЯ ЭСТАФЕТА, ТОЛЧОК ДЛИННЫЙ ЦИКЛ</t>
  </si>
  <si>
    <t>56</t>
  </si>
  <si>
    <t>135</t>
  </si>
  <si>
    <t xml:space="preserve">Ермаков Александр </t>
  </si>
  <si>
    <t>Шпартко М.А., Глущенко Е.Д.</t>
  </si>
  <si>
    <t>Вес гирь 24 кг</t>
  </si>
  <si>
    <t>РЫВОК (ДЕВУШКИ)</t>
  </si>
  <si>
    <t>Весовая категория до  63 кг</t>
  </si>
  <si>
    <t>Мякишева Ирина</t>
  </si>
  <si>
    <t>Лихачев В.С., Симушин А.М.</t>
  </si>
  <si>
    <t>Аминова Линиза</t>
  </si>
  <si>
    <t>ТюмИУ</t>
  </si>
  <si>
    <t>Бутыч В. В. Саламатин М. А.</t>
  </si>
  <si>
    <t>Павлова Анжела</t>
  </si>
  <si>
    <t>Анасенко А. В. Каюков С. В.</t>
  </si>
  <si>
    <t>Андреева Анастасия</t>
  </si>
  <si>
    <t>Русина Алёна</t>
  </si>
  <si>
    <t>Курганский ГУ</t>
  </si>
  <si>
    <t>Глинкин Б.Н., I кат., г.Чебоксары</t>
  </si>
  <si>
    <t>Весовая категория до 58 кг</t>
  </si>
  <si>
    <t>Ширяева мария</t>
  </si>
  <si>
    <t>Симушин А. М. Дедюхих И. В.</t>
  </si>
  <si>
    <t>Деянова Виолетта</t>
  </si>
  <si>
    <t>Воронина Елена</t>
  </si>
  <si>
    <t>Папулова Анастасия</t>
  </si>
  <si>
    <t>Весовая категория до  68 кг</t>
  </si>
  <si>
    <t>Александрова Анастасия</t>
  </si>
  <si>
    <t>Уржумцева Светлана</t>
  </si>
  <si>
    <t>Дойкова Виктория</t>
  </si>
  <si>
    <t>Грибченко Алёна</t>
  </si>
  <si>
    <t>Дягилев А. В. Дягилев А. В.</t>
  </si>
  <si>
    <t>Барышникова Анастасия</t>
  </si>
  <si>
    <t>Полянский В. С. Покатилова А. К.</t>
  </si>
  <si>
    <t>Моршинина Анна</t>
  </si>
  <si>
    <t>Весовая категория до  + 68 кг</t>
  </si>
  <si>
    <t>Матюшина Екатерина</t>
  </si>
  <si>
    <t>Полянский В.С., Чипизубов А. Н.</t>
  </si>
  <si>
    <t>Щелкунова Анастасия</t>
  </si>
  <si>
    <t>Вегнер Аманда</t>
  </si>
  <si>
    <t xml:space="preserve"> Адаменко Татьяна</t>
  </si>
  <si>
    <t>Полянский В. С. Бажин А. М. Покатилова А. К.</t>
  </si>
  <si>
    <t>Савлова Виктория</t>
  </si>
  <si>
    <t>УФ РГУП</t>
  </si>
  <si>
    <t>Дербенёва Елена</t>
  </si>
  <si>
    <t>ЧГСХА, г. Чебоксары</t>
  </si>
  <si>
    <t>ОГАУ "Цетр спортивной подготовки сборных команд томской области"</t>
  </si>
  <si>
    <t>СВОДНЫЙ ПРОТОКОЛ</t>
  </si>
  <si>
    <t>ВСЕРОССИЙСКИХ СОРЕВНОВАНИЙ СРЕДИ СТУДЕНТОВ ПО ГИРЕВОМУ СПОРТУ  2016 года</t>
  </si>
  <si>
    <t>Женщины (рывок)</t>
  </si>
  <si>
    <t>Мужчины (длинный цикл)</t>
  </si>
  <si>
    <t>Мужчины ( двоеборье)</t>
  </si>
  <si>
    <t>св.68</t>
  </si>
  <si>
    <t>св. 95</t>
  </si>
  <si>
    <t>СибГУФК, Омск</t>
  </si>
  <si>
    <t>ТГПУ , г. Томск</t>
  </si>
  <si>
    <t>АГПУ, Барнаул</t>
  </si>
  <si>
    <t>ЮУрГУ, г. Челябинск</t>
  </si>
  <si>
    <t>СибАДА, Омск</t>
  </si>
  <si>
    <t>ФГБОУ ВО "ВятГУ, Киров</t>
  </si>
  <si>
    <t>12-13</t>
  </si>
  <si>
    <t>ХГУ, Хакассия</t>
  </si>
  <si>
    <t>ОмГТУ, г.Омск</t>
  </si>
  <si>
    <t>Сиб ЮИ МВД России, Красноярск</t>
  </si>
  <si>
    <t>21-22</t>
  </si>
  <si>
    <t>УФ ФГБОУ ВО "РГУП", г. Челябинск</t>
  </si>
  <si>
    <t>ВГМХА им. Н.В. Верещагина, Вологда</t>
  </si>
  <si>
    <t xml:space="preserve">Судья при участниках                              </t>
  </si>
  <si>
    <t>Черкашин И. А. III кат. г. Томск  Сидорко В. В. III кат. г. Томск</t>
  </si>
  <si>
    <t xml:space="preserve">Судья на дубле                                                   </t>
  </si>
  <si>
    <t>Андреева А. III кат. г. Томск</t>
  </si>
  <si>
    <t xml:space="preserve">Зам. главного секретаря                       </t>
  </si>
  <si>
    <t xml:space="preserve">Главный секретарь                                    </t>
  </si>
  <si>
    <t>Денисенко А. В. МК г. Томск</t>
  </si>
  <si>
    <t xml:space="preserve">Зам. главного судьи                              </t>
  </si>
  <si>
    <t>Ажермачев А.Б. ВК. г. Томск</t>
  </si>
  <si>
    <t xml:space="preserve">Главный судья                                          </t>
  </si>
  <si>
    <t>Романов Р. А. ВК г. Томск</t>
  </si>
  <si>
    <t xml:space="preserve">Судьи на помостах                           </t>
  </si>
  <si>
    <t>Анасенко А.В., 1 кат, г. Омск</t>
  </si>
  <si>
    <t>Зайнулин Р. З. I кат. г. Томск</t>
  </si>
  <si>
    <t>Садыков Р.И., 1 кат, г. Сургут</t>
  </si>
  <si>
    <t>Глинкин Б.Н., 1 кат., г.Чебоксары</t>
  </si>
  <si>
    <t>Полянский В., 2 кат, г. Томск</t>
  </si>
  <si>
    <t>01 декабря 2016 года</t>
  </si>
  <si>
    <t>ПРОТОКОЛ МАНДАТНОЙ КОМИССИИ</t>
  </si>
  <si>
    <t>№</t>
  </si>
  <si>
    <t>Звания и разряды</t>
  </si>
  <si>
    <t>Всего</t>
  </si>
  <si>
    <t>м/р</t>
  </si>
  <si>
    <t>судьи</t>
  </si>
  <si>
    <t>ХГУ, Хакасия</t>
  </si>
  <si>
    <t>СибАДИ, Омск</t>
  </si>
  <si>
    <t xml:space="preserve">Курган КГУ, </t>
  </si>
  <si>
    <t>ОГТУ, Омск</t>
  </si>
  <si>
    <t>ФГОУ ВО РГУП, г. Челябинск</t>
  </si>
  <si>
    <t>ТГАСУ</t>
  </si>
  <si>
    <t>ФГБОУ ВО "ВГУ" Киров</t>
  </si>
  <si>
    <t>Сиб ЮИ Красноярск</t>
  </si>
  <si>
    <t>св68</t>
  </si>
  <si>
    <t>св 95</t>
  </si>
  <si>
    <t>мсмк</t>
  </si>
  <si>
    <t>мс</t>
  </si>
  <si>
    <t>кмс</t>
  </si>
  <si>
    <t>мр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</si>
</sst>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23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sz val="8"/>
      <name val="Arial Cyr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sz val="10"/>
      <color indexed="60"/>
      <name val="Arial Cyr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b/>
      <sz val="10"/>
      <color indexed="10"/>
      <name val="Arial Cyr"/>
      <family val="2"/>
    </font>
    <font>
      <sz val="10"/>
      <color indexed="8"/>
      <name val="Arial"/>
      <family val="2"/>
    </font>
    <font>
      <sz val="12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 Cyr"/>
      <family val="2"/>
    </font>
    <font>
      <b/>
      <sz val="13"/>
      <name val="Arial"/>
      <family val="2"/>
    </font>
    <font>
      <b/>
      <sz val="13"/>
      <name val="Arial Cyr"/>
      <family val="2"/>
    </font>
    <font>
      <sz val="13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45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1" xfId="0" applyFont="1" applyBorder="1" applyAlignment="1">
      <alignment horizontal="center" vertical="center"/>
    </xf>
    <xf numFmtId="164" fontId="5" fillId="0" borderId="0" xfId="0" applyFont="1" applyAlignment="1">
      <alignment horizontal="center"/>
    </xf>
    <xf numFmtId="164" fontId="7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7" fillId="0" borderId="4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8" fillId="0" borderId="2" xfId="0" applyFont="1" applyFill="1" applyBorder="1" applyAlignment="1">
      <alignment horizontal="center"/>
    </xf>
    <xf numFmtId="164" fontId="8" fillId="0" borderId="2" xfId="0" applyFont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 wrapText="1"/>
    </xf>
    <xf numFmtId="164" fontId="7" fillId="0" borderId="5" xfId="0" applyFont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/>
    </xf>
    <xf numFmtId="164" fontId="7" fillId="0" borderId="6" xfId="0" applyFont="1" applyBorder="1" applyAlignment="1">
      <alignment horizontal="center" vertical="center" wrapText="1" shrinkToFit="1"/>
    </xf>
    <xf numFmtId="164" fontId="7" fillId="0" borderId="7" xfId="0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/>
    </xf>
    <xf numFmtId="164" fontId="1" fillId="0" borderId="9" xfId="0" applyFont="1" applyBorder="1" applyAlignment="1">
      <alignment vertical="center"/>
    </xf>
    <xf numFmtId="164" fontId="9" fillId="0" borderId="10" xfId="0" applyFont="1" applyBorder="1" applyAlignment="1">
      <alignment vertical="center"/>
    </xf>
    <xf numFmtId="164" fontId="1" fillId="0" borderId="11" xfId="0" applyFont="1" applyBorder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4" fontId="0" fillId="0" borderId="9" xfId="0" applyFont="1" applyBorder="1" applyAlignment="1">
      <alignment vertical="center"/>
    </xf>
    <xf numFmtId="164" fontId="0" fillId="0" borderId="10" xfId="0" applyBorder="1" applyAlignment="1">
      <alignment vertical="center"/>
    </xf>
    <xf numFmtId="164" fontId="0" fillId="0" borderId="12" xfId="0" applyBorder="1" applyAlignment="1">
      <alignment vertical="center"/>
    </xf>
    <xf numFmtId="164" fontId="0" fillId="0" borderId="0" xfId="0" applyFont="1" applyAlignment="1">
      <alignment vertical="center"/>
    </xf>
    <xf numFmtId="164" fontId="10" fillId="0" borderId="10" xfId="0" applyFont="1" applyBorder="1" applyAlignment="1">
      <alignment vertical="center"/>
    </xf>
    <xf numFmtId="164" fontId="0" fillId="0" borderId="11" xfId="0" applyFont="1" applyBorder="1" applyAlignment="1">
      <alignment vertical="center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/>
    </xf>
    <xf numFmtId="164" fontId="1" fillId="0" borderId="2" xfId="0" applyFont="1" applyBorder="1" applyAlignment="1">
      <alignment horizontal="center"/>
    </xf>
    <xf numFmtId="164" fontId="10" fillId="0" borderId="0" xfId="0" applyFont="1" applyAlignment="1">
      <alignment vertical="center"/>
    </xf>
    <xf numFmtId="164" fontId="0" fillId="0" borderId="0" xfId="0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4" fontId="0" fillId="0" borderId="14" xfId="0" applyFont="1" applyBorder="1" applyAlignment="1">
      <alignment vertical="center"/>
    </xf>
    <xf numFmtId="164" fontId="10" fillId="0" borderId="15" xfId="0" applyFont="1" applyBorder="1" applyAlignment="1">
      <alignment vertical="center"/>
    </xf>
    <xf numFmtId="164" fontId="0" fillId="0" borderId="16" xfId="0" applyFont="1" applyBorder="1" applyAlignment="1">
      <alignment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7" xfId="0" applyFont="1" applyBorder="1" applyAlignment="1">
      <alignment horizontal="center" vertical="center"/>
    </xf>
    <xf numFmtId="164" fontId="0" fillId="0" borderId="17" xfId="0" applyFont="1" applyBorder="1" applyAlignment="1">
      <alignment horizontal="center" vertical="center" wrapText="1"/>
    </xf>
    <xf numFmtId="166" fontId="0" fillId="0" borderId="17" xfId="0" applyNumberFormat="1" applyFont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 vertical="center"/>
    </xf>
    <xf numFmtId="164" fontId="0" fillId="0" borderId="15" xfId="0" applyFont="1" applyBorder="1" applyAlignment="1">
      <alignment vertical="center"/>
    </xf>
    <xf numFmtId="164" fontId="0" fillId="0" borderId="18" xfId="0" applyFont="1" applyBorder="1" applyAlignment="1">
      <alignment vertic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4" fontId="7" fillId="0" borderId="0" xfId="0" applyFont="1" applyBorder="1" applyAlignment="1">
      <alignment/>
    </xf>
    <xf numFmtId="164" fontId="3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4" fontId="3" fillId="0" borderId="2" xfId="0" applyFont="1" applyBorder="1" applyAlignment="1">
      <alignment horizontal="center"/>
    </xf>
    <xf numFmtId="164" fontId="1" fillId="0" borderId="2" xfId="0" applyFont="1" applyBorder="1" applyAlignment="1">
      <alignment horizontal="left" vertical="center"/>
    </xf>
    <xf numFmtId="164" fontId="0" fillId="0" borderId="11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left" vertical="center"/>
    </xf>
    <xf numFmtId="164" fontId="0" fillId="0" borderId="0" xfId="0" applyFont="1" applyAlignment="1">
      <alignment/>
    </xf>
    <xf numFmtId="164" fontId="0" fillId="0" borderId="0" xfId="0" applyFont="1" applyFill="1" applyBorder="1" applyAlignment="1">
      <alignment horizontal="left" vertical="center"/>
    </xf>
    <xf numFmtId="164" fontId="0" fillId="0" borderId="0" xfId="0" applyAlignment="1">
      <alignment/>
    </xf>
    <xf numFmtId="164" fontId="0" fillId="0" borderId="10" xfId="0" applyFont="1" applyBorder="1" applyAlignment="1">
      <alignment vertical="center"/>
    </xf>
    <xf numFmtId="164" fontId="0" fillId="0" borderId="12" xfId="0" applyFont="1" applyBorder="1" applyAlignment="1">
      <alignment vertical="center"/>
    </xf>
    <xf numFmtId="164" fontId="11" fillId="0" borderId="10" xfId="0" applyFont="1" applyBorder="1" applyAlignment="1">
      <alignment vertical="center"/>
    </xf>
    <xf numFmtId="165" fontId="3" fillId="0" borderId="8" xfId="0" applyNumberFormat="1" applyFont="1" applyBorder="1" applyAlignment="1">
      <alignment horizontal="center" vertical="center" wrapText="1"/>
    </xf>
    <xf numFmtId="164" fontId="0" fillId="0" borderId="9" xfId="0" applyFont="1" applyBorder="1" applyAlignment="1">
      <alignment horizontal="left" vertical="center"/>
    </xf>
    <xf numFmtId="164" fontId="0" fillId="0" borderId="10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 vertical="center"/>
    </xf>
    <xf numFmtId="164" fontId="0" fillId="0" borderId="10" xfId="0" applyFont="1" applyBorder="1" applyAlignment="1">
      <alignment/>
    </xf>
    <xf numFmtId="164" fontId="0" fillId="0" borderId="12" xfId="0" applyFont="1" applyBorder="1" applyAlignment="1">
      <alignment/>
    </xf>
    <xf numFmtId="164" fontId="11" fillId="0" borderId="15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 horizontal="left" vertic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left" vertical="center"/>
    </xf>
    <xf numFmtId="164" fontId="0" fillId="0" borderId="10" xfId="0" applyFont="1" applyBorder="1" applyAlignment="1">
      <alignment/>
    </xf>
    <xf numFmtId="164" fontId="4" fillId="0" borderId="0" xfId="0" applyFont="1" applyAlignment="1">
      <alignment horizontal="center"/>
    </xf>
    <xf numFmtId="165" fontId="12" fillId="0" borderId="8" xfId="0" applyNumberFormat="1" applyFont="1" applyBorder="1" applyAlignment="1">
      <alignment horizontal="center" vertical="center"/>
    </xf>
    <xf numFmtId="164" fontId="11" fillId="0" borderId="19" xfId="0" applyFont="1" applyBorder="1" applyAlignment="1">
      <alignment vertical="center"/>
    </xf>
    <xf numFmtId="164" fontId="0" fillId="0" borderId="20" xfId="0" applyFont="1" applyBorder="1" applyAlignment="1">
      <alignment vertical="center"/>
    </xf>
    <xf numFmtId="164" fontId="0" fillId="0" borderId="19" xfId="0" applyFont="1" applyBorder="1" applyAlignment="1">
      <alignment vertical="center"/>
    </xf>
    <xf numFmtId="164" fontId="0" fillId="0" borderId="21" xfId="0" applyFont="1" applyBorder="1" applyAlignment="1">
      <alignment vertical="center"/>
    </xf>
    <xf numFmtId="164" fontId="1" fillId="0" borderId="0" xfId="0" applyFont="1" applyAlignment="1">
      <alignment vertical="center"/>
    </xf>
    <xf numFmtId="164" fontId="0" fillId="0" borderId="0" xfId="0" applyFont="1" applyBorder="1" applyAlignment="1">
      <alignment horizontal="center" vertical="center" wrapText="1" shrinkToFit="1"/>
    </xf>
    <xf numFmtId="166" fontId="0" fillId="0" borderId="22" xfId="0" applyNumberFormat="1" applyFont="1" applyBorder="1" applyAlignment="1">
      <alignment horizontal="center" vertical="center"/>
    </xf>
    <xf numFmtId="164" fontId="0" fillId="0" borderId="9" xfId="0" applyFont="1" applyBorder="1" applyAlignment="1">
      <alignment/>
    </xf>
    <xf numFmtId="164" fontId="0" fillId="0" borderId="23" xfId="0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10" fillId="0" borderId="24" xfId="0" applyFont="1" applyBorder="1" applyAlignment="1">
      <alignment vertical="center"/>
    </xf>
    <xf numFmtId="164" fontId="0" fillId="0" borderId="24" xfId="0" applyFont="1" applyBorder="1" applyAlignment="1">
      <alignment vertical="center"/>
    </xf>
    <xf numFmtId="164" fontId="0" fillId="0" borderId="25" xfId="0" applyFont="1" applyBorder="1" applyAlignment="1">
      <alignment vertical="center"/>
    </xf>
    <xf numFmtId="164" fontId="0" fillId="0" borderId="1" xfId="0" applyFont="1" applyBorder="1" applyAlignment="1">
      <alignment vertical="center"/>
    </xf>
    <xf numFmtId="164" fontId="0" fillId="0" borderId="26" xfId="0" applyFont="1" applyBorder="1" applyAlignment="1">
      <alignment vertical="center"/>
    </xf>
    <xf numFmtId="164" fontId="13" fillId="0" borderId="10" xfId="0" applyFont="1" applyBorder="1" applyAlignment="1">
      <alignment vertical="center"/>
    </xf>
    <xf numFmtId="166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vertical="center"/>
    </xf>
    <xf numFmtId="164" fontId="1" fillId="0" borderId="26" xfId="0" applyFont="1" applyBorder="1" applyAlignment="1">
      <alignment vertical="center"/>
    </xf>
    <xf numFmtId="165" fontId="12" fillId="0" borderId="13" xfId="0" applyNumberFormat="1" applyFont="1" applyBorder="1" applyAlignment="1">
      <alignment horizontal="center" vertical="center"/>
    </xf>
    <xf numFmtId="164" fontId="1" fillId="0" borderId="17" xfId="0" applyFont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 vertical="center"/>
    </xf>
    <xf numFmtId="164" fontId="1" fillId="2" borderId="0" xfId="0" applyFont="1" applyFill="1" applyBorder="1" applyAlignment="1">
      <alignment vertical="center"/>
    </xf>
    <xf numFmtId="164" fontId="0" fillId="0" borderId="0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7" fillId="0" borderId="4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 shrinkToFit="1"/>
    </xf>
    <xf numFmtId="165" fontId="3" fillId="0" borderId="5" xfId="0" applyNumberFormat="1" applyFont="1" applyBorder="1" applyAlignment="1">
      <alignment horizontal="center" vertical="center"/>
    </xf>
    <xf numFmtId="164" fontId="0" fillId="0" borderId="27" xfId="0" applyFont="1" applyBorder="1" applyAlignment="1">
      <alignment/>
    </xf>
    <xf numFmtId="164" fontId="0" fillId="0" borderId="28" xfId="0" applyFont="1" applyBorder="1" applyAlignment="1">
      <alignment/>
    </xf>
    <xf numFmtId="164" fontId="0" fillId="0" borderId="29" xfId="0" applyFont="1" applyBorder="1" applyAlignment="1">
      <alignment/>
    </xf>
    <xf numFmtId="164" fontId="0" fillId="0" borderId="6" xfId="0" applyNumberFormat="1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6" fontId="0" fillId="0" borderId="6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164" fontId="0" fillId="0" borderId="30" xfId="0" applyFont="1" applyBorder="1" applyAlignment="1">
      <alignment/>
    </xf>
    <xf numFmtId="164" fontId="0" fillId="0" borderId="31" xfId="0" applyFont="1" applyBorder="1" applyAlignment="1">
      <alignment/>
    </xf>
    <xf numFmtId="164" fontId="0" fillId="0" borderId="9" xfId="0" applyFont="1" applyBorder="1" applyAlignment="1">
      <alignment/>
    </xf>
    <xf numFmtId="164" fontId="11" fillId="0" borderId="10" xfId="0" applyFont="1" applyBorder="1" applyAlignment="1">
      <alignment/>
    </xf>
    <xf numFmtId="164" fontId="7" fillId="0" borderId="9" xfId="0" applyFont="1" applyBorder="1" applyAlignment="1">
      <alignment vertical="center"/>
    </xf>
    <xf numFmtId="164" fontId="1" fillId="0" borderId="9" xfId="0" applyFont="1" applyBorder="1" applyAlignment="1">
      <alignment/>
    </xf>
    <xf numFmtId="164" fontId="13" fillId="0" borderId="10" xfId="0" applyFont="1" applyBorder="1" applyAlignment="1">
      <alignment/>
    </xf>
    <xf numFmtId="164" fontId="1" fillId="0" borderId="11" xfId="0" applyFont="1" applyBorder="1" applyAlignment="1">
      <alignment/>
    </xf>
    <xf numFmtId="164" fontId="1" fillId="0" borderId="9" xfId="0" applyFont="1" applyBorder="1" applyAlignment="1">
      <alignment/>
    </xf>
    <xf numFmtId="164" fontId="1" fillId="0" borderId="10" xfId="0" applyFont="1" applyBorder="1" applyAlignment="1">
      <alignment/>
    </xf>
    <xf numFmtId="164" fontId="1" fillId="0" borderId="0" xfId="0" applyFont="1" applyAlignment="1">
      <alignment/>
    </xf>
    <xf numFmtId="164" fontId="0" fillId="0" borderId="9" xfId="0" applyFont="1" applyBorder="1" applyAlignment="1">
      <alignment horizontal="center" vertical="center"/>
    </xf>
    <xf numFmtId="164" fontId="1" fillId="0" borderId="10" xfId="0" applyFont="1" applyBorder="1" applyAlignment="1">
      <alignment/>
    </xf>
    <xf numFmtId="164" fontId="0" fillId="0" borderId="25" xfId="0" applyFont="1" applyBorder="1" applyAlignment="1">
      <alignment horizontal="center" vertical="center"/>
    </xf>
    <xf numFmtId="164" fontId="0" fillId="0" borderId="20" xfId="0" applyFont="1" applyBorder="1" applyAlignment="1">
      <alignment/>
    </xf>
    <xf numFmtId="164" fontId="0" fillId="0" borderId="19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 vertical="center"/>
    </xf>
    <xf numFmtId="164" fontId="0" fillId="0" borderId="20" xfId="0" applyFont="1" applyBorder="1" applyAlignment="1">
      <alignment horizontal="left" vertical="center"/>
    </xf>
    <xf numFmtId="164" fontId="0" fillId="0" borderId="19" xfId="0" applyFont="1" applyBorder="1" applyAlignment="1">
      <alignment/>
    </xf>
    <xf numFmtId="164" fontId="0" fillId="0" borderId="17" xfId="0" applyFont="1" applyBorder="1" applyAlignment="1">
      <alignment vertical="center"/>
    </xf>
    <xf numFmtId="164" fontId="11" fillId="0" borderId="17" xfId="0" applyFont="1" applyBorder="1" applyAlignment="1">
      <alignment vertical="center"/>
    </xf>
    <xf numFmtId="165" fontId="0" fillId="0" borderId="14" xfId="0" applyNumberFormat="1" applyFont="1" applyBorder="1" applyAlignment="1">
      <alignment horizontal="center" vertical="center"/>
    </xf>
    <xf numFmtId="164" fontId="14" fillId="0" borderId="0" xfId="0" applyFont="1" applyBorder="1" applyAlignment="1">
      <alignment horizontal="center"/>
    </xf>
    <xf numFmtId="164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 horizontal="center" vertical="center"/>
    </xf>
    <xf numFmtId="164" fontId="10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4" fontId="10" fillId="0" borderId="0" xfId="0" applyFont="1" applyAlignment="1">
      <alignment/>
    </xf>
    <xf numFmtId="164" fontId="0" fillId="0" borderId="1" xfId="0" applyFont="1" applyBorder="1" applyAlignment="1">
      <alignment horizontal="left" vertical="center"/>
    </xf>
    <xf numFmtId="164" fontId="0" fillId="0" borderId="32" xfId="0" applyFont="1" applyBorder="1" applyAlignment="1">
      <alignment/>
    </xf>
    <xf numFmtId="164" fontId="0" fillId="0" borderId="25" xfId="0" applyFont="1" applyBorder="1" applyAlignment="1">
      <alignment/>
    </xf>
    <xf numFmtId="164" fontId="0" fillId="0" borderId="12" xfId="0" applyBorder="1" applyAlignment="1">
      <alignment/>
    </xf>
    <xf numFmtId="164" fontId="1" fillId="0" borderId="12" xfId="0" applyFont="1" applyBorder="1" applyAlignment="1">
      <alignment/>
    </xf>
    <xf numFmtId="164" fontId="0" fillId="0" borderId="22" xfId="0" applyFont="1" applyBorder="1" applyAlignment="1">
      <alignment horizontal="center" vertical="center"/>
    </xf>
    <xf numFmtId="164" fontId="0" fillId="0" borderId="11" xfId="0" applyBorder="1" applyAlignment="1">
      <alignment wrapText="1"/>
    </xf>
    <xf numFmtId="164" fontId="0" fillId="0" borderId="12" xfId="0" applyBorder="1" applyAlignment="1">
      <alignment wrapText="1"/>
    </xf>
    <xf numFmtId="164" fontId="0" fillId="0" borderId="32" xfId="0" applyFont="1" applyBorder="1" applyAlignment="1">
      <alignment vertical="center"/>
    </xf>
    <xf numFmtId="165" fontId="3" fillId="0" borderId="33" xfId="0" applyNumberFormat="1" applyFont="1" applyBorder="1" applyAlignment="1">
      <alignment horizontal="center" vertical="center"/>
    </xf>
    <xf numFmtId="164" fontId="0" fillId="0" borderId="34" xfId="0" applyFont="1" applyBorder="1" applyAlignment="1">
      <alignment vertical="center"/>
    </xf>
    <xf numFmtId="164" fontId="11" fillId="0" borderId="35" xfId="0" applyFont="1" applyBorder="1" applyAlignment="1">
      <alignment vertical="center"/>
    </xf>
    <xf numFmtId="164" fontId="0" fillId="0" borderId="36" xfId="0" applyFont="1" applyBorder="1" applyAlignment="1">
      <alignment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7" xfId="0" applyFont="1" applyBorder="1" applyAlignment="1">
      <alignment horizontal="center" vertical="center"/>
    </xf>
    <xf numFmtId="164" fontId="0" fillId="0" borderId="37" xfId="0" applyFont="1" applyBorder="1" applyAlignment="1">
      <alignment horizontal="center" vertical="center" wrapText="1"/>
    </xf>
    <xf numFmtId="166" fontId="0" fillId="0" borderId="37" xfId="0" applyNumberFormat="1" applyFont="1" applyBorder="1" applyAlignment="1">
      <alignment horizontal="center" vertical="center"/>
    </xf>
    <xf numFmtId="165" fontId="0" fillId="0" borderId="37" xfId="0" applyNumberFormat="1" applyFont="1" applyBorder="1" applyAlignment="1">
      <alignment horizontal="center" vertical="center"/>
    </xf>
    <xf numFmtId="164" fontId="0" fillId="0" borderId="34" xfId="0" applyFont="1" applyBorder="1" applyAlignment="1">
      <alignment horizontal="left" vertical="center"/>
    </xf>
    <xf numFmtId="164" fontId="0" fillId="0" borderId="35" xfId="0" applyBorder="1" applyAlignment="1">
      <alignment vertical="center"/>
    </xf>
    <xf numFmtId="164" fontId="0" fillId="0" borderId="38" xfId="0" applyBorder="1" applyAlignment="1">
      <alignment vertical="center"/>
    </xf>
    <xf numFmtId="164" fontId="3" fillId="0" borderId="8" xfId="0" applyFont="1" applyBorder="1" applyAlignment="1">
      <alignment horizontal="center" vertical="center"/>
    </xf>
    <xf numFmtId="164" fontId="1" fillId="0" borderId="0" xfId="0" applyFont="1" applyBorder="1" applyAlignment="1">
      <alignment vertical="center"/>
    </xf>
    <xf numFmtId="164" fontId="1" fillId="0" borderId="19" xfId="0" applyFont="1" applyBorder="1" applyAlignment="1">
      <alignment vertical="center"/>
    </xf>
    <xf numFmtId="164" fontId="1" fillId="0" borderId="39" xfId="0" applyFont="1" applyBorder="1" applyAlignment="1">
      <alignment vertical="center"/>
    </xf>
    <xf numFmtId="164" fontId="0" fillId="0" borderId="9" xfId="0" applyFont="1" applyBorder="1" applyAlignment="1">
      <alignment vertical="center" wrapText="1"/>
    </xf>
    <xf numFmtId="164" fontId="0" fillId="0" borderId="0" xfId="0" applyFont="1" applyBorder="1" applyAlignment="1">
      <alignment horizontal="left"/>
    </xf>
    <xf numFmtId="164" fontId="0" fillId="0" borderId="40" xfId="0" applyFont="1" applyBorder="1" applyAlignment="1">
      <alignment horizontal="center" vertical="center"/>
    </xf>
    <xf numFmtId="164" fontId="7" fillId="0" borderId="9" xfId="0" applyFont="1" applyBorder="1" applyAlignment="1">
      <alignment horizontal="left" vertical="center"/>
    </xf>
    <xf numFmtId="164" fontId="1" fillId="0" borderId="2" xfId="0" applyFont="1" applyBorder="1" applyAlignment="1">
      <alignment vertical="center"/>
    </xf>
    <xf numFmtId="164" fontId="1" fillId="0" borderId="10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0" fillId="0" borderId="35" xfId="0" applyFont="1" applyBorder="1" applyAlignment="1">
      <alignment vertical="center"/>
    </xf>
    <xf numFmtId="164" fontId="0" fillId="0" borderId="14" xfId="0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left"/>
    </xf>
    <xf numFmtId="164" fontId="0" fillId="0" borderId="0" xfId="0" applyFont="1" applyAlignment="1">
      <alignment horizontal="center" vertic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center" vertic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shrinkToFit="1"/>
    </xf>
    <xf numFmtId="164" fontId="3" fillId="0" borderId="35" xfId="0" applyFont="1" applyBorder="1" applyAlignment="1">
      <alignment horizontal="center" vertical="center"/>
    </xf>
    <xf numFmtId="164" fontId="15" fillId="0" borderId="41" xfId="0" applyFont="1" applyBorder="1" applyAlignment="1">
      <alignment horizontal="left" vertical="center"/>
    </xf>
    <xf numFmtId="164" fontId="15" fillId="0" borderId="27" xfId="0" applyFont="1" applyBorder="1" applyAlignment="1">
      <alignment horizontal="center"/>
    </xf>
    <xf numFmtId="164" fontId="12" fillId="0" borderId="27" xfId="0" applyFont="1" applyBorder="1" applyAlignment="1">
      <alignment horizontal="center"/>
    </xf>
    <xf numFmtId="164" fontId="1" fillId="0" borderId="27" xfId="0" applyFont="1" applyFill="1" applyBorder="1" applyAlignment="1">
      <alignment horizontal="center" vertical="center" wrapText="1"/>
    </xf>
    <xf numFmtId="164" fontId="12" fillId="0" borderId="27" xfId="0" applyFont="1" applyFill="1" applyBorder="1" applyAlignment="1">
      <alignment horizontal="center" vertical="center" wrapText="1"/>
    </xf>
    <xf numFmtId="164" fontId="12" fillId="0" borderId="42" xfId="0" applyFont="1" applyFill="1" applyBorder="1" applyAlignment="1">
      <alignment horizontal="center" vertical="center" wrapText="1"/>
    </xf>
    <xf numFmtId="164" fontId="1" fillId="0" borderId="8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43" xfId="0" applyFont="1" applyBorder="1" applyAlignment="1">
      <alignment horizontal="center" vertical="center" wrapText="1"/>
    </xf>
    <xf numFmtId="164" fontId="12" fillId="0" borderId="13" xfId="0" applyFont="1" applyBorder="1" applyAlignment="1">
      <alignment horizontal="center" vertical="center"/>
    </xf>
    <xf numFmtId="164" fontId="1" fillId="0" borderId="9" xfId="0" applyFont="1" applyBorder="1" applyAlignment="1">
      <alignment horizontal="center"/>
    </xf>
    <xf numFmtId="164" fontId="1" fillId="0" borderId="9" xfId="0" applyFont="1" applyBorder="1" applyAlignment="1">
      <alignment horizontal="left"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1" fillId="0" borderId="44" xfId="0" applyFont="1" applyBorder="1" applyAlignment="1">
      <alignment horizontal="left" vertical="center"/>
    </xf>
    <xf numFmtId="164" fontId="0" fillId="0" borderId="24" xfId="0" applyFont="1" applyBorder="1" applyAlignment="1">
      <alignment/>
    </xf>
    <xf numFmtId="164" fontId="1" fillId="0" borderId="34" xfId="0" applyFont="1" applyBorder="1" applyAlignment="1">
      <alignment horizontal="left"/>
    </xf>
    <xf numFmtId="164" fontId="1" fillId="0" borderId="35" xfId="0" applyFont="1" applyBorder="1" applyAlignment="1">
      <alignment horizontal="center"/>
    </xf>
    <xf numFmtId="164" fontId="1" fillId="0" borderId="36" xfId="0" applyFont="1" applyBorder="1" applyAlignment="1">
      <alignment horizontal="center"/>
    </xf>
    <xf numFmtId="164" fontId="1" fillId="0" borderId="17" xfId="0" applyFont="1" applyBorder="1" applyAlignment="1">
      <alignment horizontal="center"/>
    </xf>
    <xf numFmtId="164" fontId="12" fillId="0" borderId="17" xfId="0" applyFont="1" applyBorder="1" applyAlignment="1">
      <alignment horizontal="center"/>
    </xf>
    <xf numFmtId="164" fontId="12" fillId="0" borderId="15" xfId="0" applyFont="1" applyBorder="1" applyAlignment="1">
      <alignment horizontal="center"/>
    </xf>
    <xf numFmtId="164" fontId="1" fillId="0" borderId="45" xfId="0" applyFont="1" applyBorder="1" applyAlignment="1">
      <alignment horizontal="left" vertical="center"/>
    </xf>
    <xf numFmtId="164" fontId="15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12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12" fillId="0" borderId="46" xfId="0" applyFont="1" applyBorder="1" applyAlignment="1">
      <alignment horizontal="center"/>
    </xf>
    <xf numFmtId="164" fontId="1" fillId="0" borderId="47" xfId="0" applyFont="1" applyBorder="1" applyAlignment="1">
      <alignment horizontal="center"/>
    </xf>
    <xf numFmtId="164" fontId="1" fillId="0" borderId="0" xfId="0" applyFont="1" applyFill="1" applyBorder="1" applyAlignment="1">
      <alignment horizontal="center" vertical="center" wrapText="1"/>
    </xf>
    <xf numFmtId="164" fontId="12" fillId="0" borderId="48" xfId="0" applyFont="1" applyBorder="1" applyAlignment="1">
      <alignment horizontal="center"/>
    </xf>
    <xf numFmtId="164" fontId="1" fillId="0" borderId="44" xfId="0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164" fontId="0" fillId="0" borderId="2" xfId="0" applyFont="1" applyBorder="1" applyAlignment="1">
      <alignment horizontal="left"/>
    </xf>
    <xf numFmtId="164" fontId="0" fillId="0" borderId="44" xfId="0" applyFont="1" applyBorder="1" applyAlignment="1">
      <alignment horizontal="left" vertical="center"/>
    </xf>
    <xf numFmtId="166" fontId="0" fillId="0" borderId="2" xfId="0" applyNumberFormat="1" applyFont="1" applyBorder="1" applyAlignment="1">
      <alignment horizontal="center"/>
    </xf>
    <xf numFmtId="164" fontId="1" fillId="0" borderId="17" xfId="0" applyFont="1" applyBorder="1" applyAlignment="1">
      <alignment horizontal="left"/>
    </xf>
    <xf numFmtId="164" fontId="13" fillId="0" borderId="17" xfId="0" applyFont="1" applyBorder="1" applyAlignment="1">
      <alignment horizontal="center"/>
    </xf>
    <xf numFmtId="164" fontId="11" fillId="0" borderId="17" xfId="0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17" xfId="0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164" fontId="0" fillId="0" borderId="45" xfId="0" applyFont="1" applyBorder="1" applyAlignment="1">
      <alignment vertical="center"/>
    </xf>
    <xf numFmtId="164" fontId="7" fillId="0" borderId="0" xfId="0" applyFont="1" applyBorder="1" applyAlignment="1">
      <alignment horizontal="center" vertical="center" wrapText="1"/>
    </xf>
    <xf numFmtId="164" fontId="1" fillId="0" borderId="49" xfId="0" applyFont="1" applyBorder="1" applyAlignment="1">
      <alignment horizontal="center" vertical="center" wrapText="1"/>
    </xf>
    <xf numFmtId="164" fontId="1" fillId="0" borderId="50" xfId="0" applyFont="1" applyBorder="1" applyAlignment="1">
      <alignment horizontal="center" vertical="center" wrapText="1"/>
    </xf>
    <xf numFmtId="164" fontId="1" fillId="0" borderId="51" xfId="0" applyFont="1" applyBorder="1" applyAlignment="1">
      <alignment horizontal="center" vertical="center" wrapText="1"/>
    </xf>
    <xf numFmtId="165" fontId="12" fillId="0" borderId="52" xfId="0" applyNumberFormat="1" applyFont="1" applyBorder="1" applyAlignment="1">
      <alignment horizontal="center" vertical="center" wrapText="1"/>
    </xf>
    <xf numFmtId="164" fontId="1" fillId="0" borderId="2" xfId="0" applyFont="1" applyBorder="1" applyAlignment="1">
      <alignment horizontal="left"/>
    </xf>
    <xf numFmtId="164" fontId="1" fillId="0" borderId="20" xfId="0" applyFont="1" applyBorder="1" applyAlignment="1">
      <alignment horizontal="left" vertical="center"/>
    </xf>
    <xf numFmtId="164" fontId="1" fillId="0" borderId="19" xfId="0" applyFont="1" applyBorder="1" applyAlignment="1">
      <alignment horizontal="center" vertical="center"/>
    </xf>
    <xf numFmtId="164" fontId="1" fillId="0" borderId="21" xfId="0" applyFont="1" applyBorder="1" applyAlignment="1">
      <alignment/>
    </xf>
    <xf numFmtId="164" fontId="1" fillId="0" borderId="19" xfId="0" applyFont="1" applyBorder="1" applyAlignment="1">
      <alignment horizontal="left" vertical="center"/>
    </xf>
    <xf numFmtId="164" fontId="1" fillId="0" borderId="21" xfId="0" applyFont="1" applyBorder="1" applyAlignment="1">
      <alignment/>
    </xf>
    <xf numFmtId="164" fontId="0" fillId="0" borderId="39" xfId="0" applyFont="1" applyBorder="1" applyAlignment="1">
      <alignment vertical="center"/>
    </xf>
    <xf numFmtId="164" fontId="0" fillId="0" borderId="44" xfId="0" applyFont="1" applyBorder="1" applyAlignment="1">
      <alignment horizontal="center" vertical="center"/>
    </xf>
    <xf numFmtId="164" fontId="13" fillId="0" borderId="15" xfId="0" applyFont="1" applyBorder="1" applyAlignment="1">
      <alignment vertical="center"/>
    </xf>
    <xf numFmtId="164" fontId="7" fillId="0" borderId="16" xfId="0" applyFont="1" applyBorder="1" applyAlignment="1">
      <alignment vertical="center"/>
    </xf>
    <xf numFmtId="164" fontId="0" fillId="0" borderId="38" xfId="0" applyFont="1" applyBorder="1" applyAlignment="1">
      <alignment/>
    </xf>
    <xf numFmtId="164" fontId="1" fillId="0" borderId="53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164" fontId="0" fillId="0" borderId="6" xfId="0" applyFont="1" applyBorder="1" applyAlignment="1">
      <alignment vertical="center"/>
    </xf>
    <xf numFmtId="164" fontId="0" fillId="0" borderId="6" xfId="0" applyFont="1" applyBorder="1" applyAlignment="1">
      <alignment horizontal="center" vertical="center" wrapText="1"/>
    </xf>
    <xf numFmtId="164" fontId="0" fillId="0" borderId="7" xfId="0" applyFont="1" applyBorder="1" applyAlignment="1">
      <alignment vertical="center"/>
    </xf>
    <xf numFmtId="164" fontId="0" fillId="0" borderId="2" xfId="0" applyFont="1" applyBorder="1" applyAlignment="1">
      <alignment vertical="center"/>
    </xf>
    <xf numFmtId="164" fontId="11" fillId="0" borderId="2" xfId="0" applyFont="1" applyBorder="1" applyAlignment="1">
      <alignment vertical="center"/>
    </xf>
    <xf numFmtId="164" fontId="0" fillId="0" borderId="44" xfId="0" applyFont="1" applyBorder="1" applyAlignment="1">
      <alignment vertical="center"/>
    </xf>
    <xf numFmtId="164" fontId="0" fillId="0" borderId="2" xfId="0" applyFont="1" applyBorder="1" applyAlignment="1">
      <alignment/>
    </xf>
    <xf numFmtId="164" fontId="0" fillId="0" borderId="44" xfId="0" applyFont="1" applyBorder="1" applyAlignment="1">
      <alignment/>
    </xf>
    <xf numFmtId="164" fontId="0" fillId="0" borderId="17" xfId="0" applyFont="1" applyBorder="1" applyAlignment="1">
      <alignment horizontal="left" vertical="center"/>
    </xf>
    <xf numFmtId="164" fontId="7" fillId="0" borderId="45" xfId="0" applyFont="1" applyBorder="1" applyAlignment="1">
      <alignment horizontal="left" vertical="center"/>
    </xf>
    <xf numFmtId="164" fontId="7" fillId="0" borderId="12" xfId="0" applyFont="1" applyBorder="1" applyAlignment="1">
      <alignment vertical="center"/>
    </xf>
    <xf numFmtId="164" fontId="11" fillId="0" borderId="10" xfId="0" applyFont="1" applyBorder="1" applyAlignment="1">
      <alignment horizontal="left" vertical="center"/>
    </xf>
    <xf numFmtId="164" fontId="0" fillId="0" borderId="11" xfId="0" applyBorder="1" applyAlignment="1">
      <alignment horizontal="left" vertical="center"/>
    </xf>
    <xf numFmtId="164" fontId="1" fillId="0" borderId="25" xfId="0" applyFont="1" applyBorder="1" applyAlignment="1">
      <alignment vertical="center"/>
    </xf>
    <xf numFmtId="164" fontId="13" fillId="0" borderId="1" xfId="0" applyFont="1" applyBorder="1" applyAlignment="1">
      <alignment vertical="center"/>
    </xf>
    <xf numFmtId="164" fontId="0" fillId="0" borderId="25" xfId="0" applyFont="1" applyBorder="1" applyAlignment="1">
      <alignment horizontal="left" vertical="center"/>
    </xf>
    <xf numFmtId="164" fontId="0" fillId="0" borderId="1" xfId="0" applyFont="1" applyBorder="1" applyAlignment="1">
      <alignment horizontal="center" vertical="center"/>
    </xf>
    <xf numFmtId="164" fontId="0" fillId="0" borderId="32" xfId="0" applyFont="1" applyBorder="1" applyAlignment="1">
      <alignment horizontal="center" vertical="center"/>
    </xf>
    <xf numFmtId="164" fontId="11" fillId="0" borderId="35" xfId="0" applyFont="1" applyBorder="1" applyAlignment="1">
      <alignment horizontal="left"/>
    </xf>
    <xf numFmtId="164" fontId="11" fillId="0" borderId="36" xfId="0" applyFont="1" applyBorder="1" applyAlignment="1">
      <alignment horizontal="left"/>
    </xf>
    <xf numFmtId="165" fontId="1" fillId="0" borderId="17" xfId="0" applyNumberFormat="1" applyFont="1" applyBorder="1" applyAlignment="1">
      <alignment horizontal="center" vertical="center"/>
    </xf>
    <xf numFmtId="164" fontId="7" fillId="0" borderId="18" xfId="0" applyFont="1" applyBorder="1" applyAlignment="1">
      <alignment vertical="center"/>
    </xf>
    <xf numFmtId="164" fontId="0" fillId="0" borderId="23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4" fontId="3" fillId="0" borderId="3" xfId="0" applyFont="1" applyBorder="1" applyAlignment="1">
      <alignment horizontal="center" shrinkToFit="1"/>
    </xf>
    <xf numFmtId="164" fontId="3" fillId="0" borderId="40" xfId="0" applyFont="1" applyBorder="1" applyAlignment="1">
      <alignment horizontal="center" vertical="center"/>
    </xf>
    <xf numFmtId="164" fontId="3" fillId="0" borderId="40" xfId="0" applyFont="1" applyBorder="1" applyAlignment="1">
      <alignment horizontal="center"/>
    </xf>
    <xf numFmtId="164" fontId="11" fillId="0" borderId="11" xfId="0" applyFont="1" applyBorder="1" applyAlignment="1">
      <alignment vertical="center"/>
    </xf>
    <xf numFmtId="164" fontId="0" fillId="0" borderId="15" xfId="0" applyBorder="1" applyAlignment="1">
      <alignment vertical="center"/>
    </xf>
    <xf numFmtId="164" fontId="0" fillId="0" borderId="18" xfId="0" applyBorder="1" applyAlignment="1">
      <alignment vertical="center"/>
    </xf>
    <xf numFmtId="164" fontId="0" fillId="0" borderId="26" xfId="0" applyFont="1" applyBorder="1" applyAlignment="1">
      <alignment/>
    </xf>
    <xf numFmtId="164" fontId="0" fillId="0" borderId="35" xfId="0" applyFont="1" applyBorder="1" applyAlignment="1">
      <alignment horizontal="center" vertical="center"/>
    </xf>
    <xf numFmtId="164" fontId="0" fillId="0" borderId="36" xfId="0" applyFont="1" applyBorder="1" applyAlignment="1">
      <alignment horizontal="center" vertical="center"/>
    </xf>
    <xf numFmtId="164" fontId="0" fillId="0" borderId="38" xfId="0" applyFont="1" applyBorder="1" applyAlignment="1">
      <alignment/>
    </xf>
    <xf numFmtId="164" fontId="2" fillId="0" borderId="0" xfId="0" applyFont="1" applyAlignment="1">
      <alignment/>
    </xf>
    <xf numFmtId="164" fontId="0" fillId="0" borderId="32" xfId="0" applyFont="1" applyBorder="1" applyAlignment="1">
      <alignment horizontal="left" vertical="center"/>
    </xf>
    <xf numFmtId="164" fontId="0" fillId="0" borderId="26" xfId="0" applyFont="1" applyBorder="1" applyAlignment="1">
      <alignment horizontal="left" vertical="center"/>
    </xf>
    <xf numFmtId="164" fontId="7" fillId="0" borderId="25" xfId="0" applyFont="1" applyBorder="1" applyAlignment="1">
      <alignment horizontal="left" vertical="center"/>
    </xf>
    <xf numFmtId="164" fontId="0" fillId="0" borderId="15" xfId="0" applyFont="1" applyBorder="1" applyAlignment="1">
      <alignment horizontal="left" vertical="center"/>
    </xf>
    <xf numFmtId="164" fontId="0" fillId="0" borderId="16" xfId="0" applyFont="1" applyBorder="1" applyAlignment="1">
      <alignment horizontal="left" vertical="center"/>
    </xf>
    <xf numFmtId="164" fontId="0" fillId="0" borderId="18" xfId="0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center" vertical="center"/>
    </xf>
    <xf numFmtId="164" fontId="7" fillId="0" borderId="7" xfId="0" applyFont="1" applyBorder="1" applyAlignment="1">
      <alignment horizontal="center" vertical="center"/>
    </xf>
    <xf numFmtId="164" fontId="0" fillId="0" borderId="15" xfId="0" applyFont="1" applyBorder="1" applyAlignment="1">
      <alignment horizontal="center" vertical="center"/>
    </xf>
    <xf numFmtId="164" fontId="0" fillId="0" borderId="16" xfId="0" applyFont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16" fillId="0" borderId="2" xfId="0" applyFont="1" applyBorder="1" applyAlignment="1">
      <alignment horizontal="center" vertical="center"/>
    </xf>
    <xf numFmtId="164" fontId="0" fillId="0" borderId="26" xfId="0" applyFont="1" applyBorder="1" applyAlignment="1">
      <alignment horizontal="center" vertical="center"/>
    </xf>
    <xf numFmtId="164" fontId="0" fillId="0" borderId="9" xfId="0" applyFont="1" applyBorder="1" applyAlignment="1">
      <alignment horizontal="left"/>
    </xf>
    <xf numFmtId="164" fontId="0" fillId="0" borderId="38" xfId="0" applyFont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0" fillId="0" borderId="30" xfId="0" applyFont="1" applyBorder="1" applyAlignment="1">
      <alignment horizontal="left" vertical="center"/>
    </xf>
    <xf numFmtId="164" fontId="0" fillId="0" borderId="28" xfId="0" applyFont="1" applyBorder="1" applyAlignment="1">
      <alignment horizontal="center" vertical="center"/>
    </xf>
    <xf numFmtId="164" fontId="0" fillId="0" borderId="29" xfId="0" applyFont="1" applyBorder="1" applyAlignment="1">
      <alignment horizontal="center" vertical="center"/>
    </xf>
    <xf numFmtId="164" fontId="0" fillId="0" borderId="31" xfId="0" applyFont="1" applyBorder="1" applyAlignment="1">
      <alignment/>
    </xf>
    <xf numFmtId="165" fontId="3" fillId="0" borderId="54" xfId="0" applyNumberFormat="1" applyFont="1" applyBorder="1" applyAlignment="1">
      <alignment horizontal="center" vertical="center"/>
    </xf>
    <xf numFmtId="164" fontId="0" fillId="0" borderId="12" xfId="0" applyFont="1" applyBorder="1" applyAlignment="1">
      <alignment/>
    </xf>
    <xf numFmtId="164" fontId="11" fillId="0" borderId="1" xfId="0" applyFont="1" applyBorder="1" applyAlignment="1">
      <alignment horizontal="left"/>
    </xf>
    <xf numFmtId="164" fontId="11" fillId="0" borderId="32" xfId="0" applyFont="1" applyBorder="1" applyAlignment="1">
      <alignment horizontal="left"/>
    </xf>
    <xf numFmtId="165" fontId="3" fillId="0" borderId="55" xfId="0" applyNumberFormat="1" applyFont="1" applyBorder="1" applyAlignment="1">
      <alignment horizontal="center"/>
    </xf>
    <xf numFmtId="165" fontId="12" fillId="0" borderId="13" xfId="0" applyNumberFormat="1" applyFont="1" applyBorder="1" applyAlignment="1">
      <alignment horizontal="center" vertical="center" wrapText="1"/>
    </xf>
    <xf numFmtId="164" fontId="1" fillId="0" borderId="9" xfId="0" applyFont="1" applyBorder="1" applyAlignment="1">
      <alignment horizontal="left" vertical="center"/>
    </xf>
    <xf numFmtId="164" fontId="1" fillId="0" borderId="10" xfId="0" applyFont="1" applyBorder="1" applyAlignment="1">
      <alignment horizontal="center" vertical="center"/>
    </xf>
    <xf numFmtId="164" fontId="1" fillId="0" borderId="12" xfId="0" applyFont="1" applyBorder="1" applyAlignment="1">
      <alignment/>
    </xf>
    <xf numFmtId="164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1" fillId="0" borderId="26" xfId="0" applyFont="1" applyBorder="1" applyAlignment="1">
      <alignment horizontal="center" vertical="center"/>
    </xf>
    <xf numFmtId="164" fontId="1" fillId="0" borderId="14" xfId="0" applyFont="1" applyBorder="1" applyAlignment="1">
      <alignment horizontal="left"/>
    </xf>
    <xf numFmtId="164" fontId="13" fillId="0" borderId="15" xfId="0" applyFont="1" applyBorder="1" applyAlignment="1">
      <alignment horizontal="center"/>
    </xf>
    <xf numFmtId="164" fontId="1" fillId="0" borderId="16" xfId="0" applyFont="1" applyBorder="1" applyAlignment="1">
      <alignment horizontal="center"/>
    </xf>
    <xf numFmtId="164" fontId="1" fillId="0" borderId="14" xfId="0" applyFont="1" applyBorder="1" applyAlignment="1">
      <alignment vertical="center"/>
    </xf>
    <xf numFmtId="164" fontId="1" fillId="0" borderId="15" xfId="0" applyFont="1" applyFill="1" applyBorder="1" applyAlignment="1">
      <alignment horizontal="center" vertical="center" wrapText="1"/>
    </xf>
    <xf numFmtId="164" fontId="1" fillId="0" borderId="18" xfId="0" applyFont="1" applyFill="1" applyBorder="1" applyAlignment="1">
      <alignment horizontal="center" vertical="center" wrapText="1"/>
    </xf>
    <xf numFmtId="164" fontId="8" fillId="0" borderId="0" xfId="0" applyFont="1" applyBorder="1" applyAlignment="1">
      <alignment vertical="center"/>
    </xf>
    <xf numFmtId="164" fontId="7" fillId="0" borderId="0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1" fillId="0" borderId="25" xfId="0" applyFont="1" applyBorder="1" applyAlignment="1">
      <alignment horizontal="left"/>
    </xf>
    <xf numFmtId="164" fontId="1" fillId="0" borderId="1" xfId="0" applyFont="1" applyBorder="1" applyAlignment="1">
      <alignment horizontal="center"/>
    </xf>
    <xf numFmtId="164" fontId="1" fillId="0" borderId="32" xfId="0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horizontal="center"/>
    </xf>
    <xf numFmtId="164" fontId="1" fillId="0" borderId="40" xfId="0" applyFont="1" applyBorder="1" applyAlignment="1">
      <alignment horizontal="center"/>
    </xf>
    <xf numFmtId="164" fontId="13" fillId="0" borderId="16" xfId="0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6" fontId="1" fillId="0" borderId="17" xfId="0" applyNumberFormat="1" applyFont="1" applyBorder="1" applyAlignment="1">
      <alignment horizontal="center"/>
    </xf>
    <xf numFmtId="164" fontId="13" fillId="0" borderId="10" xfId="0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4" fontId="0" fillId="0" borderId="20" xfId="0" applyFont="1" applyBorder="1" applyAlignment="1">
      <alignment/>
    </xf>
    <xf numFmtId="164" fontId="0" fillId="0" borderId="39" xfId="0" applyFont="1" applyBorder="1" applyAlignment="1">
      <alignment/>
    </xf>
    <xf numFmtId="164" fontId="7" fillId="0" borderId="10" xfId="0" applyFont="1" applyBorder="1" applyAlignment="1">
      <alignment/>
    </xf>
    <xf numFmtId="165" fontId="3" fillId="0" borderId="54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1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14" xfId="0" applyFont="1" applyBorder="1" applyAlignment="1">
      <alignment/>
    </xf>
    <xf numFmtId="164" fontId="1" fillId="0" borderId="18" xfId="0" applyFont="1" applyBorder="1" applyAlignment="1">
      <alignment/>
    </xf>
    <xf numFmtId="164" fontId="0" fillId="0" borderId="0" xfId="0" applyBorder="1" applyAlignment="1">
      <alignment horizontal="center" vertical="center" wrapText="1"/>
    </xf>
    <xf numFmtId="164" fontId="7" fillId="0" borderId="9" xfId="0" applyFont="1" applyBorder="1" applyAlignment="1">
      <alignment/>
    </xf>
    <xf numFmtId="164" fontId="0" fillId="0" borderId="11" xfId="0" applyBorder="1" applyAlignment="1">
      <alignment/>
    </xf>
    <xf numFmtId="165" fontId="0" fillId="0" borderId="8" xfId="0" applyNumberFormat="1" applyFont="1" applyBorder="1" applyAlignment="1">
      <alignment horizontal="center" vertical="center" wrapText="1"/>
    </xf>
    <xf numFmtId="164" fontId="0" fillId="0" borderId="40" xfId="0" applyFont="1" applyBorder="1" applyAlignment="1">
      <alignment vertical="center"/>
    </xf>
    <xf numFmtId="165" fontId="0" fillId="0" borderId="9" xfId="0" applyNumberFormat="1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 wrapText="1"/>
    </xf>
    <xf numFmtId="164" fontId="0" fillId="0" borderId="14" xfId="0" applyFont="1" applyBorder="1" applyAlignment="1">
      <alignment horizontal="center" vertical="center"/>
    </xf>
    <xf numFmtId="164" fontId="7" fillId="0" borderId="39" xfId="0" applyFont="1" applyBorder="1" applyAlignment="1">
      <alignment/>
    </xf>
    <xf numFmtId="164" fontId="0" fillId="0" borderId="21" xfId="0" applyFont="1" applyBorder="1" applyAlignment="1">
      <alignment/>
    </xf>
    <xf numFmtId="164" fontId="1" fillId="0" borderId="11" xfId="0" applyFont="1" applyBorder="1" applyAlignment="1">
      <alignment/>
    </xf>
    <xf numFmtId="165" fontId="1" fillId="0" borderId="9" xfId="0" applyNumberFormat="1" applyFont="1" applyBorder="1" applyAlignment="1">
      <alignment horizontal="center" vertical="center"/>
    </xf>
    <xf numFmtId="165" fontId="3" fillId="0" borderId="55" xfId="0" applyNumberFormat="1" applyFont="1" applyBorder="1" applyAlignment="1">
      <alignment horizontal="center" vertical="center"/>
    </xf>
    <xf numFmtId="164" fontId="0" fillId="0" borderId="17" xfId="0" applyBorder="1" applyAlignment="1">
      <alignment horizontal="center"/>
    </xf>
    <xf numFmtId="165" fontId="1" fillId="0" borderId="14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0" fillId="0" borderId="21" xfId="0" applyBorder="1" applyAlignment="1">
      <alignment vertical="center"/>
    </xf>
    <xf numFmtId="164" fontId="0" fillId="0" borderId="18" xfId="0" applyFont="1" applyBorder="1" applyAlignment="1">
      <alignment/>
    </xf>
    <xf numFmtId="164" fontId="2" fillId="0" borderId="56" xfId="0" applyFont="1" applyBorder="1" applyAlignment="1">
      <alignment horizontal="center"/>
    </xf>
    <xf numFmtId="164" fontId="3" fillId="0" borderId="47" xfId="0" applyFont="1" applyBorder="1" applyAlignment="1">
      <alignment horizontal="center"/>
    </xf>
    <xf numFmtId="164" fontId="3" fillId="0" borderId="57" xfId="0" applyFont="1" applyBorder="1" applyAlignment="1">
      <alignment horizontal="center"/>
    </xf>
    <xf numFmtId="164" fontId="0" fillId="0" borderId="24" xfId="0" applyBorder="1" applyAlignment="1">
      <alignment/>
    </xf>
    <xf numFmtId="164" fontId="6" fillId="0" borderId="57" xfId="0" applyFont="1" applyBorder="1" applyAlignment="1">
      <alignment/>
    </xf>
    <xf numFmtId="164" fontId="6" fillId="0" borderId="0" xfId="0" applyFont="1" applyBorder="1" applyAlignment="1">
      <alignment/>
    </xf>
    <xf numFmtId="164" fontId="0" fillId="0" borderId="57" xfId="0" applyBorder="1" applyAlignment="1">
      <alignment/>
    </xf>
    <xf numFmtId="164" fontId="0" fillId="0" borderId="56" xfId="0" applyFont="1" applyBorder="1" applyAlignment="1">
      <alignment horizontal="center" vertical="center" textRotation="90"/>
    </xf>
    <xf numFmtId="164" fontId="0" fillId="0" borderId="58" xfId="0" applyFont="1" applyBorder="1" applyAlignment="1">
      <alignment horizontal="center" vertical="center"/>
    </xf>
    <xf numFmtId="164" fontId="0" fillId="0" borderId="59" xfId="0" applyFont="1" applyBorder="1" applyAlignment="1">
      <alignment horizontal="center" vertical="center"/>
    </xf>
    <xf numFmtId="164" fontId="0" fillId="0" borderId="60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61" xfId="0" applyFont="1" applyBorder="1" applyAlignment="1">
      <alignment horizontal="center" vertical="center"/>
    </xf>
    <xf numFmtId="164" fontId="1" fillId="0" borderId="13" xfId="0" applyFont="1" applyBorder="1" applyAlignment="1">
      <alignment horizontal="center" vertical="center"/>
    </xf>
    <xf numFmtId="164" fontId="1" fillId="0" borderId="45" xfId="0" applyFont="1" applyBorder="1" applyAlignment="1">
      <alignment horizontal="center" vertical="center"/>
    </xf>
    <xf numFmtId="164" fontId="3" fillId="0" borderId="59" xfId="0" applyNumberFormat="1" applyFont="1" applyBorder="1" applyAlignment="1">
      <alignment horizontal="center" vertical="center"/>
    </xf>
    <xf numFmtId="164" fontId="17" fillId="0" borderId="8" xfId="0" applyFont="1" applyBorder="1" applyAlignment="1">
      <alignment horizontal="center" vertical="center"/>
    </xf>
    <xf numFmtId="164" fontId="17" fillId="0" borderId="2" xfId="0" applyFont="1" applyBorder="1" applyAlignment="1">
      <alignment horizontal="center" vertical="center"/>
    </xf>
    <xf numFmtId="164" fontId="17" fillId="0" borderId="44" xfId="0" applyFont="1" applyBorder="1" applyAlignment="1">
      <alignment horizontal="center" vertical="center"/>
    </xf>
    <xf numFmtId="164" fontId="17" fillId="2" borderId="2" xfId="0" applyFont="1" applyFill="1" applyBorder="1" applyAlignment="1">
      <alignment horizontal="center" vertical="center"/>
    </xf>
    <xf numFmtId="164" fontId="18" fillId="2" borderId="12" xfId="0" applyFont="1" applyFill="1" applyBorder="1" applyAlignment="1">
      <alignment horizontal="center" vertical="center"/>
    </xf>
    <xf numFmtId="164" fontId="0" fillId="0" borderId="2" xfId="0" applyFont="1" applyBorder="1" applyAlignment="1">
      <alignment horizontal="center" wrapText="1"/>
    </xf>
    <xf numFmtId="164" fontId="17" fillId="0" borderId="62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1" fillId="0" borderId="2" xfId="0" applyFont="1" applyBorder="1" applyAlignment="1">
      <alignment horizontal="center" wrapText="1"/>
    </xf>
    <xf numFmtId="165" fontId="3" fillId="0" borderId="59" xfId="0" applyNumberFormat="1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 wrapText="1" shrinkToFit="1"/>
    </xf>
    <xf numFmtId="164" fontId="3" fillId="0" borderId="58" xfId="0" applyNumberFormat="1" applyFont="1" applyBorder="1" applyAlignment="1">
      <alignment horizontal="center" vertical="center"/>
    </xf>
    <xf numFmtId="164" fontId="17" fillId="0" borderId="13" xfId="0" applyFont="1" applyBorder="1" applyAlignment="1">
      <alignment horizontal="center" vertical="center"/>
    </xf>
    <xf numFmtId="164" fontId="17" fillId="0" borderId="17" xfId="0" applyFont="1" applyBorder="1" applyAlignment="1">
      <alignment horizontal="center" vertical="center"/>
    </xf>
    <xf numFmtId="164" fontId="17" fillId="0" borderId="45" xfId="0" applyFont="1" applyBorder="1" applyAlignment="1">
      <alignment horizontal="center" vertical="center"/>
    </xf>
    <xf numFmtId="164" fontId="17" fillId="2" borderId="17" xfId="0" applyFont="1" applyFill="1" applyBorder="1" applyAlignment="1">
      <alignment horizontal="center" vertical="center"/>
    </xf>
    <xf numFmtId="164" fontId="18" fillId="2" borderId="18" xfId="0" applyFont="1" applyFill="1" applyBorder="1" applyAlignment="1">
      <alignment horizontal="center" vertical="center"/>
    </xf>
    <xf numFmtId="164" fontId="19" fillId="0" borderId="0" xfId="20" applyFont="1" applyBorder="1" applyAlignment="1">
      <alignment/>
      <protection/>
    </xf>
    <xf numFmtId="164" fontId="7" fillId="0" borderId="0" xfId="0" applyFont="1" applyBorder="1" applyAlignment="1">
      <alignment/>
    </xf>
    <xf numFmtId="164" fontId="19" fillId="0" borderId="0" xfId="0" applyFont="1" applyAlignment="1">
      <alignment horizontal="left"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6" fillId="0" borderId="0" xfId="0" applyFont="1" applyAlignment="1">
      <alignment/>
    </xf>
    <xf numFmtId="164" fontId="1" fillId="0" borderId="14" xfId="0" applyFont="1" applyBorder="1" applyAlignment="1">
      <alignment horizontal="center" vertical="center"/>
    </xf>
    <xf numFmtId="164" fontId="0" fillId="0" borderId="8" xfId="0" applyFont="1" applyBorder="1" applyAlignment="1">
      <alignment horizontal="center" vertical="center"/>
    </xf>
    <xf numFmtId="164" fontId="3" fillId="2" borderId="59" xfId="0" applyNumberFormat="1" applyFont="1" applyFill="1" applyBorder="1" applyAlignment="1">
      <alignment horizontal="center" vertical="center"/>
    </xf>
    <xf numFmtId="164" fontId="0" fillId="2" borderId="2" xfId="0" applyFont="1" applyFill="1" applyBorder="1" applyAlignment="1">
      <alignment horizontal="center" vertical="center" wrapText="1"/>
    </xf>
    <xf numFmtId="164" fontId="20" fillId="2" borderId="8" xfId="0" applyFont="1" applyFill="1" applyBorder="1" applyAlignment="1">
      <alignment horizontal="center" vertical="center"/>
    </xf>
    <xf numFmtId="164" fontId="20" fillId="2" borderId="2" xfId="0" applyFont="1" applyFill="1" applyBorder="1" applyAlignment="1">
      <alignment horizontal="center" vertical="center"/>
    </xf>
    <xf numFmtId="164" fontId="20" fillId="2" borderId="44" xfId="0" applyFont="1" applyFill="1" applyBorder="1" applyAlignment="1">
      <alignment horizontal="center" vertical="center"/>
    </xf>
    <xf numFmtId="164" fontId="20" fillId="2" borderId="9" xfId="0" applyFont="1" applyFill="1" applyBorder="1" applyAlignment="1">
      <alignment horizontal="center" vertical="center"/>
    </xf>
    <xf numFmtId="164" fontId="21" fillId="2" borderId="2" xfId="0" applyFont="1" applyFill="1" applyBorder="1" applyAlignment="1">
      <alignment/>
    </xf>
    <xf numFmtId="164" fontId="21" fillId="2" borderId="9" xfId="0" applyFont="1" applyFill="1" applyBorder="1" applyAlignment="1">
      <alignment/>
    </xf>
    <xf numFmtId="164" fontId="22" fillId="2" borderId="63" xfId="0" applyFont="1" applyFill="1" applyBorder="1" applyAlignment="1">
      <alignment/>
    </xf>
    <xf numFmtId="164" fontId="0" fillId="2" borderId="0" xfId="0" applyFill="1" applyAlignment="1">
      <alignment/>
    </xf>
    <xf numFmtId="164" fontId="1" fillId="2" borderId="2" xfId="0" applyFont="1" applyFill="1" applyBorder="1" applyAlignment="1">
      <alignment horizontal="center" vertical="center" wrapText="1"/>
    </xf>
    <xf numFmtId="164" fontId="20" fillId="2" borderId="62" xfId="0" applyFont="1" applyFill="1" applyBorder="1" applyAlignment="1">
      <alignment horizontal="center" vertical="center"/>
    </xf>
    <xf numFmtId="164" fontId="0" fillId="2" borderId="2" xfId="0" applyFont="1" applyFill="1" applyBorder="1" applyAlignment="1">
      <alignment horizontal="center" wrapText="1"/>
    </xf>
    <xf numFmtId="164" fontId="0" fillId="2" borderId="2" xfId="0" applyFont="1" applyFill="1" applyBorder="1" applyAlignment="1">
      <alignment horizontal="center" vertical="center" wrapText="1" shrinkToFit="1"/>
    </xf>
    <xf numFmtId="164" fontId="0" fillId="2" borderId="22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wrapText="1"/>
    </xf>
    <xf numFmtId="164" fontId="0" fillId="2" borderId="2" xfId="0" applyFont="1" applyFill="1" applyBorder="1" applyAlignment="1">
      <alignment horizontal="center" vertical="center"/>
    </xf>
    <xf numFmtId="164" fontId="0" fillId="2" borderId="4" xfId="0" applyFont="1" applyFill="1" applyBorder="1" applyAlignment="1">
      <alignment horizontal="center" vertical="center" wrapText="1"/>
    </xf>
    <xf numFmtId="164" fontId="20" fillId="2" borderId="53" xfId="0" applyFont="1" applyFill="1" applyBorder="1" applyAlignment="1">
      <alignment horizontal="center" vertical="center"/>
    </xf>
    <xf numFmtId="164" fontId="20" fillId="2" borderId="4" xfId="0" applyFont="1" applyFill="1" applyBorder="1" applyAlignment="1">
      <alignment horizontal="center" vertical="center"/>
    </xf>
    <xf numFmtId="164" fontId="20" fillId="2" borderId="43" xfId="0" applyFont="1" applyFill="1" applyBorder="1" applyAlignment="1">
      <alignment horizontal="center" vertical="center"/>
    </xf>
    <xf numFmtId="164" fontId="20" fillId="2" borderId="20" xfId="0" applyFont="1" applyFill="1" applyBorder="1" applyAlignment="1">
      <alignment horizontal="center" vertical="center"/>
    </xf>
    <xf numFmtId="164" fontId="21" fillId="2" borderId="4" xfId="0" applyFont="1" applyFill="1" applyBorder="1" applyAlignment="1">
      <alignment/>
    </xf>
    <xf numFmtId="164" fontId="21" fillId="2" borderId="20" xfId="0" applyFont="1" applyFill="1" applyBorder="1" applyAlignment="1">
      <alignment/>
    </xf>
    <xf numFmtId="164" fontId="3" fillId="0" borderId="2" xfId="0" applyNumberFormat="1" applyFont="1" applyBorder="1" applyAlignment="1">
      <alignment horizontal="center" vertical="center"/>
    </xf>
    <xf numFmtId="164" fontId="20" fillId="0" borderId="2" xfId="0" applyFont="1" applyBorder="1" applyAlignment="1">
      <alignment horizontal="center" vertical="center"/>
    </xf>
    <xf numFmtId="164" fontId="22" fillId="0" borderId="63" xfId="0" applyFont="1" applyBorder="1" applyAlignment="1">
      <alignment/>
    </xf>
    <xf numFmtId="164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workbookViewId="0" topLeftCell="A11">
      <selection activeCell="G29" sqref="G29"/>
    </sheetView>
  </sheetViews>
  <sheetFormatPr defaultColWidth="9.00390625" defaultRowHeight="12.75"/>
  <cols>
    <col min="1" max="1" width="6.25390625" style="1" customWidth="1"/>
    <col min="2" max="3" width="9.125" style="1" customWidth="1"/>
    <col min="4" max="4" width="0" style="1" hidden="1" customWidth="1"/>
    <col min="5" max="5" width="8.00390625" style="1" customWidth="1"/>
    <col min="6" max="6" width="6.875" style="1" customWidth="1"/>
    <col min="7" max="7" width="20.875" style="1" customWidth="1"/>
    <col min="8" max="9" width="8.00390625" style="1" customWidth="1"/>
    <col min="10" max="10" width="7.25390625" style="1" customWidth="1"/>
    <col min="11" max="11" width="5.625" style="1" customWidth="1"/>
    <col min="12" max="12" width="8.125" style="1" customWidth="1"/>
    <col min="13" max="13" width="9.125" style="1" customWidth="1"/>
    <col min="14" max="14" width="6.75390625" style="1" customWidth="1"/>
    <col min="15" max="15" width="8.375" style="1" customWidth="1"/>
    <col min="16" max="16" width="9.75390625" style="1" customWidth="1"/>
    <col min="17" max="17" width="8.375" style="1" customWidth="1"/>
    <col min="18" max="18" width="10.125" style="1" customWidth="1"/>
    <col min="19" max="19" width="10.75390625" style="1" customWidth="1"/>
    <col min="20" max="16384" width="9.125" style="1" customWidth="1"/>
  </cols>
  <sheetData>
    <row r="1" spans="1:19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.75">
      <c r="A7" s="4" t="s">
        <v>6</v>
      </c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4" t="s">
        <v>7</v>
      </c>
      <c r="R7" s="4"/>
      <c r="S7" s="4"/>
    </row>
    <row r="8" spans="1:19" ht="19.5" customHeight="1">
      <c r="A8" s="4" t="s">
        <v>8</v>
      </c>
      <c r="B8" s="4"/>
      <c r="C8" s="4"/>
      <c r="D8" s="6" t="s">
        <v>9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4" t="s">
        <v>10</v>
      </c>
      <c r="R8" s="4"/>
      <c r="S8" s="4"/>
    </row>
    <row r="9" spans="1:19" ht="13.5" customHeight="1">
      <c r="A9" s="7"/>
      <c r="B9" s="7"/>
      <c r="C9" s="7"/>
      <c r="D9" s="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"/>
      <c r="Q9" s="4"/>
      <c r="R9" s="4"/>
      <c r="S9" s="4"/>
    </row>
    <row r="10" spans="1:19" ht="12.75">
      <c r="A10" s="9" t="s">
        <v>11</v>
      </c>
      <c r="B10" s="9"/>
      <c r="C10" s="9"/>
      <c r="D10" s="10" t="s">
        <v>12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9" t="s">
        <v>13</v>
      </c>
      <c r="R10" s="9"/>
      <c r="S10" s="9"/>
    </row>
    <row r="11" spans="1:19" ht="19.5" customHeight="1">
      <c r="A11" s="11" t="s">
        <v>14</v>
      </c>
      <c r="B11" s="11" t="s">
        <v>15</v>
      </c>
      <c r="C11" s="11" t="s">
        <v>16</v>
      </c>
      <c r="D11" s="12" t="s">
        <v>17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 t="s">
        <v>18</v>
      </c>
      <c r="R11" s="13" t="s">
        <v>19</v>
      </c>
      <c r="S11" s="13" t="s">
        <v>20</v>
      </c>
    </row>
    <row r="12" spans="1:19" ht="15" customHeight="1">
      <c r="A12" s="14">
        <v>147</v>
      </c>
      <c r="B12" s="15">
        <v>204</v>
      </c>
      <c r="C12" s="15">
        <v>232</v>
      </c>
      <c r="D12" s="10" t="s">
        <v>21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6">
        <v>170</v>
      </c>
      <c r="R12" s="16">
        <v>100</v>
      </c>
      <c r="S12" s="16">
        <v>70</v>
      </c>
    </row>
    <row r="14" spans="1:19" ht="12.75" customHeight="1">
      <c r="A14" s="17" t="s">
        <v>22</v>
      </c>
      <c r="B14" s="18" t="s">
        <v>23</v>
      </c>
      <c r="C14" s="18"/>
      <c r="D14" s="18"/>
      <c r="E14" s="18" t="s">
        <v>24</v>
      </c>
      <c r="F14" s="18" t="s">
        <v>25</v>
      </c>
      <c r="G14" s="18" t="s">
        <v>26</v>
      </c>
      <c r="H14" s="18" t="s">
        <v>27</v>
      </c>
      <c r="I14" s="18" t="s">
        <v>14</v>
      </c>
      <c r="J14" s="18" t="s">
        <v>22</v>
      </c>
      <c r="K14" s="19" t="s">
        <v>15</v>
      </c>
      <c r="L14" s="19"/>
      <c r="M14" s="19" t="s">
        <v>22</v>
      </c>
      <c r="N14" s="20" t="s">
        <v>28</v>
      </c>
      <c r="O14" s="18" t="s">
        <v>29</v>
      </c>
      <c r="P14" s="18" t="s">
        <v>30</v>
      </c>
      <c r="Q14" s="21" t="s">
        <v>31</v>
      </c>
      <c r="R14" s="21"/>
      <c r="S14" s="21"/>
    </row>
    <row r="15" spans="1:19" ht="12.7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3" t="s">
        <v>16</v>
      </c>
      <c r="L15" s="13" t="s">
        <v>32</v>
      </c>
      <c r="M15" s="19"/>
      <c r="N15" s="20"/>
      <c r="O15" s="18"/>
      <c r="P15" s="18"/>
      <c r="Q15" s="21"/>
      <c r="R15" s="21"/>
      <c r="S15" s="21"/>
    </row>
    <row r="16" spans="1:19" s="34" customFormat="1" ht="12.75">
      <c r="A16" s="22" t="s">
        <v>33</v>
      </c>
      <c r="B16" s="23" t="s">
        <v>34</v>
      </c>
      <c r="C16" s="24"/>
      <c r="D16" s="25"/>
      <c r="E16" s="26">
        <v>1995</v>
      </c>
      <c r="F16" s="27" t="s">
        <v>19</v>
      </c>
      <c r="G16" s="28" t="s">
        <v>35</v>
      </c>
      <c r="H16" s="29" t="s">
        <v>36</v>
      </c>
      <c r="I16" s="28">
        <v>76</v>
      </c>
      <c r="J16" s="28">
        <v>1</v>
      </c>
      <c r="K16" s="28">
        <v>80</v>
      </c>
      <c r="L16" s="28">
        <f aca="true" t="shared" si="0" ref="L16:L22">K16/2</f>
        <v>40</v>
      </c>
      <c r="M16" s="28">
        <v>1</v>
      </c>
      <c r="N16" s="28">
        <f aca="true" t="shared" si="1" ref="N16:N22">I16+L16</f>
        <v>116</v>
      </c>
      <c r="O16" s="28">
        <v>20</v>
      </c>
      <c r="P16" s="30" t="s">
        <v>19</v>
      </c>
      <c r="Q16" s="31" t="s">
        <v>37</v>
      </c>
      <c r="R16" s="32"/>
      <c r="S16" s="33"/>
    </row>
    <row r="17" spans="1:19" s="34" customFormat="1" ht="12.75">
      <c r="A17" s="22" t="s">
        <v>38</v>
      </c>
      <c r="B17" s="31" t="s">
        <v>39</v>
      </c>
      <c r="C17" s="35"/>
      <c r="D17" s="36"/>
      <c r="E17" s="28">
        <v>1994</v>
      </c>
      <c r="F17" s="28" t="s">
        <v>19</v>
      </c>
      <c r="G17" s="37" t="s">
        <v>40</v>
      </c>
      <c r="H17" s="29" t="s">
        <v>41</v>
      </c>
      <c r="I17" s="28">
        <v>62</v>
      </c>
      <c r="J17" s="28">
        <v>2</v>
      </c>
      <c r="K17" s="28">
        <v>75</v>
      </c>
      <c r="L17" s="28">
        <f t="shared" si="0"/>
        <v>37.5</v>
      </c>
      <c r="M17" s="28">
        <v>4</v>
      </c>
      <c r="N17" s="28">
        <f t="shared" si="1"/>
        <v>99.5</v>
      </c>
      <c r="O17" s="28">
        <v>18</v>
      </c>
      <c r="P17" s="30" t="s">
        <v>20</v>
      </c>
      <c r="Q17" s="31" t="s">
        <v>42</v>
      </c>
      <c r="R17" s="32"/>
      <c r="S17" s="33"/>
    </row>
    <row r="18" spans="1:19" s="34" customFormat="1" ht="15" customHeight="1">
      <c r="A18" s="22" t="s">
        <v>43</v>
      </c>
      <c r="B18" s="31" t="s">
        <v>44</v>
      </c>
      <c r="C18" s="35"/>
      <c r="D18" s="36"/>
      <c r="E18" s="38">
        <v>1998</v>
      </c>
      <c r="F18" s="28" t="s">
        <v>45</v>
      </c>
      <c r="G18" s="37" t="s">
        <v>46</v>
      </c>
      <c r="H18" s="29" t="s">
        <v>47</v>
      </c>
      <c r="I18" s="28">
        <v>50</v>
      </c>
      <c r="J18" s="28">
        <v>3</v>
      </c>
      <c r="K18" s="28">
        <v>80</v>
      </c>
      <c r="L18" s="28">
        <f t="shared" si="0"/>
        <v>40</v>
      </c>
      <c r="M18" s="28">
        <v>2</v>
      </c>
      <c r="N18" s="28">
        <f t="shared" si="1"/>
        <v>90</v>
      </c>
      <c r="O18" s="28">
        <v>16</v>
      </c>
      <c r="P18" s="30" t="s">
        <v>48</v>
      </c>
      <c r="Q18" s="31" t="s">
        <v>49</v>
      </c>
      <c r="R18" s="32"/>
      <c r="S18" s="33"/>
    </row>
    <row r="19" spans="1:19" s="34" customFormat="1" ht="15" customHeight="1">
      <c r="A19" s="22" t="s">
        <v>50</v>
      </c>
      <c r="B19" s="31" t="s">
        <v>51</v>
      </c>
      <c r="C19" s="35"/>
      <c r="D19" s="36"/>
      <c r="E19" s="38">
        <v>1993</v>
      </c>
      <c r="F19" s="28" t="s">
        <v>45</v>
      </c>
      <c r="G19" s="37" t="s">
        <v>52</v>
      </c>
      <c r="H19" s="29" t="s">
        <v>53</v>
      </c>
      <c r="I19" s="28">
        <v>46</v>
      </c>
      <c r="J19" s="28">
        <v>4</v>
      </c>
      <c r="K19" s="28">
        <v>58</v>
      </c>
      <c r="L19" s="28">
        <f t="shared" si="0"/>
        <v>29</v>
      </c>
      <c r="M19" s="28">
        <v>6</v>
      </c>
      <c r="N19" s="28">
        <f t="shared" si="1"/>
        <v>75</v>
      </c>
      <c r="O19" s="28">
        <v>15</v>
      </c>
      <c r="P19" s="30" t="s">
        <v>48</v>
      </c>
      <c r="Q19" s="31" t="s">
        <v>54</v>
      </c>
      <c r="R19" s="32"/>
      <c r="S19" s="33"/>
    </row>
    <row r="20" spans="1:20" s="40" customFormat="1" ht="12.75">
      <c r="A20" s="22" t="s">
        <v>55</v>
      </c>
      <c r="B20" s="31" t="s">
        <v>56</v>
      </c>
      <c r="C20" s="35"/>
      <c r="D20" s="36"/>
      <c r="E20" s="38">
        <v>1995</v>
      </c>
      <c r="F20" s="28" t="s">
        <v>45</v>
      </c>
      <c r="G20" s="39" t="s">
        <v>57</v>
      </c>
      <c r="H20" s="29" t="s">
        <v>58</v>
      </c>
      <c r="I20" s="28">
        <v>35</v>
      </c>
      <c r="J20" s="28">
        <v>5</v>
      </c>
      <c r="K20" s="28">
        <v>80</v>
      </c>
      <c r="L20" s="28">
        <f t="shared" si="0"/>
        <v>40</v>
      </c>
      <c r="M20" s="28">
        <v>3</v>
      </c>
      <c r="N20" s="28">
        <f t="shared" si="1"/>
        <v>75</v>
      </c>
      <c r="O20" s="28">
        <v>14</v>
      </c>
      <c r="P20" s="30" t="s">
        <v>48</v>
      </c>
      <c r="Q20" s="31" t="s">
        <v>59</v>
      </c>
      <c r="R20" s="32"/>
      <c r="S20" s="33"/>
      <c r="T20" s="34"/>
    </row>
    <row r="21" spans="1:20" s="34" customFormat="1" ht="12.75">
      <c r="A21" s="22" t="s">
        <v>60</v>
      </c>
      <c r="B21" s="31" t="s">
        <v>61</v>
      </c>
      <c r="C21" s="35"/>
      <c r="D21" s="36"/>
      <c r="E21" s="38">
        <v>1999</v>
      </c>
      <c r="F21" s="28" t="s">
        <v>20</v>
      </c>
      <c r="G21" s="41" t="s">
        <v>62</v>
      </c>
      <c r="H21" s="29" t="s">
        <v>63</v>
      </c>
      <c r="I21" s="28">
        <v>30</v>
      </c>
      <c r="J21" s="28">
        <v>6</v>
      </c>
      <c r="K21" s="28">
        <v>71</v>
      </c>
      <c r="L21" s="28">
        <f t="shared" si="0"/>
        <v>35.5</v>
      </c>
      <c r="M21" s="28">
        <v>5</v>
      </c>
      <c r="N21" s="28">
        <f t="shared" si="1"/>
        <v>65.5</v>
      </c>
      <c r="O21" s="28">
        <v>13</v>
      </c>
      <c r="P21" s="30" t="s">
        <v>64</v>
      </c>
      <c r="Q21" s="31" t="s">
        <v>65</v>
      </c>
      <c r="R21" s="32"/>
      <c r="S21" s="33"/>
      <c r="T21" s="40"/>
    </row>
    <row r="22" spans="1:20" s="34" customFormat="1" ht="13.5">
      <c r="A22" s="42" t="s">
        <v>66</v>
      </c>
      <c r="B22" s="43" t="s">
        <v>67</v>
      </c>
      <c r="C22" s="44"/>
      <c r="D22" s="45"/>
      <c r="E22" s="46">
        <v>1999</v>
      </c>
      <c r="F22" s="47" t="s">
        <v>20</v>
      </c>
      <c r="G22" s="48" t="s">
        <v>68</v>
      </c>
      <c r="H22" s="49" t="s">
        <v>69</v>
      </c>
      <c r="I22" s="47">
        <v>1</v>
      </c>
      <c r="J22" s="47">
        <v>7</v>
      </c>
      <c r="K22" s="47">
        <v>25</v>
      </c>
      <c r="L22" s="47">
        <f t="shared" si="0"/>
        <v>12.5</v>
      </c>
      <c r="M22" s="47">
        <v>7</v>
      </c>
      <c r="N22" s="47">
        <f t="shared" si="1"/>
        <v>13.5</v>
      </c>
      <c r="O22" s="47">
        <v>12</v>
      </c>
      <c r="P22" s="50" t="s">
        <v>64</v>
      </c>
      <c r="Q22" s="43" t="s">
        <v>70</v>
      </c>
      <c r="R22" s="51"/>
      <c r="S22" s="52"/>
      <c r="T22" s="40"/>
    </row>
    <row r="23" spans="1:19" ht="12.75">
      <c r="A23" s="3"/>
      <c r="B23" s="53"/>
      <c r="C23" s="54"/>
      <c r="D23" s="54"/>
      <c r="E23" s="55"/>
      <c r="F23" s="41"/>
      <c r="G23" s="41"/>
      <c r="H23" s="56"/>
      <c r="I23" s="56"/>
      <c r="J23" s="41"/>
      <c r="K23" s="41"/>
      <c r="L23" s="41"/>
      <c r="M23" s="41"/>
      <c r="N23" s="41"/>
      <c r="O23" s="41"/>
      <c r="P23" s="41"/>
      <c r="Q23" s="57"/>
      <c r="R23" s="58"/>
      <c r="S23" s="58"/>
    </row>
    <row r="24" spans="1:17" ht="12.75">
      <c r="A24" s="3" t="s">
        <v>71</v>
      </c>
      <c r="B24" s="3"/>
      <c r="C24" s="3"/>
      <c r="D24" s="3"/>
      <c r="E24" s="3"/>
      <c r="F24" s="41"/>
      <c r="G24" s="41"/>
      <c r="H24" s="56"/>
      <c r="I24" s="56"/>
      <c r="J24" s="41"/>
      <c r="K24" s="41"/>
      <c r="L24" s="41"/>
      <c r="M24" s="41"/>
      <c r="N24" s="59" t="s">
        <v>72</v>
      </c>
      <c r="O24" s="59"/>
      <c r="P24" s="59"/>
      <c r="Q24" s="59"/>
    </row>
    <row r="25" spans="1:17" ht="12.75">
      <c r="A25" s="3"/>
      <c r="B25" s="53"/>
      <c r="C25" s="54"/>
      <c r="D25" s="54"/>
      <c r="E25" s="55"/>
      <c r="F25" s="41"/>
      <c r="G25" s="41"/>
      <c r="H25" s="56"/>
      <c r="I25" s="56"/>
      <c r="J25" s="41"/>
      <c r="K25" s="41"/>
      <c r="L25" s="41"/>
      <c r="M25" s="41"/>
      <c r="Q25" s="60"/>
    </row>
    <row r="26" spans="1:17" ht="12" customHeight="1">
      <c r="A26" s="61">
        <v>1</v>
      </c>
      <c r="B26" s="62" t="s">
        <v>34</v>
      </c>
      <c r="C26" s="62"/>
      <c r="D26" s="62"/>
      <c r="E26" s="28">
        <v>76</v>
      </c>
      <c r="F26" s="41"/>
      <c r="G26" s="41"/>
      <c r="H26" s="56"/>
      <c r="I26" s="56"/>
      <c r="J26" s="41"/>
      <c r="K26" s="41"/>
      <c r="L26" s="41"/>
      <c r="M26" s="41"/>
      <c r="N26" s="61">
        <v>1</v>
      </c>
      <c r="O26" s="23" t="s">
        <v>34</v>
      </c>
      <c r="P26" s="63"/>
      <c r="Q26" s="64">
        <v>40</v>
      </c>
    </row>
    <row r="27" spans="1:17" ht="12.75">
      <c r="A27" s="61">
        <v>2</v>
      </c>
      <c r="B27" s="65" t="s">
        <v>39</v>
      </c>
      <c r="C27" s="65"/>
      <c r="D27" s="65"/>
      <c r="E27" s="28">
        <v>62</v>
      </c>
      <c r="F27" s="41"/>
      <c r="G27" s="41"/>
      <c r="H27" s="56"/>
      <c r="I27" s="56"/>
      <c r="J27" s="41"/>
      <c r="K27" s="41"/>
      <c r="L27" s="41"/>
      <c r="M27" s="41"/>
      <c r="N27" s="61">
        <v>2</v>
      </c>
      <c r="O27" s="31" t="s">
        <v>44</v>
      </c>
      <c r="P27" s="63"/>
      <c r="Q27" s="64">
        <v>40</v>
      </c>
    </row>
    <row r="28" spans="1:17" ht="12.75">
      <c r="A28" s="61">
        <v>3</v>
      </c>
      <c r="B28" s="65" t="s">
        <v>44</v>
      </c>
      <c r="C28" s="65"/>
      <c r="D28" s="65"/>
      <c r="E28" s="28">
        <v>50</v>
      </c>
      <c r="F28" s="41"/>
      <c r="G28" s="41"/>
      <c r="H28" s="56"/>
      <c r="I28" s="56"/>
      <c r="J28" s="41"/>
      <c r="K28" s="41"/>
      <c r="L28" s="41"/>
      <c r="M28" s="41"/>
      <c r="N28" s="61">
        <v>3</v>
      </c>
      <c r="O28" s="31" t="s">
        <v>56</v>
      </c>
      <c r="P28" s="63"/>
      <c r="Q28" s="64">
        <v>40</v>
      </c>
    </row>
    <row r="29" ht="12" customHeight="1"/>
    <row r="30" spans="1:18" ht="12.75">
      <c r="A30" s="66" t="s">
        <v>73</v>
      </c>
      <c r="B30" s="66"/>
      <c r="C30" s="66"/>
      <c r="D30" s="66"/>
      <c r="E30" s="66"/>
      <c r="F30" s="67" t="s">
        <v>74</v>
      </c>
      <c r="G30" s="68"/>
      <c r="H30" s="68"/>
      <c r="I30" s="66"/>
      <c r="J30" s="66"/>
      <c r="K30" s="66"/>
      <c r="L30" s="66" t="s">
        <v>75</v>
      </c>
      <c r="M30" s="66"/>
      <c r="N30" s="66"/>
      <c r="O30" s="66"/>
      <c r="P30" s="67" t="s">
        <v>76</v>
      </c>
      <c r="Q30" s="68"/>
      <c r="R30" s="66"/>
    </row>
    <row r="31" spans="8:21" ht="12.75"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U31" s="66"/>
    </row>
    <row r="32" spans="1:21" ht="12.75">
      <c r="A32" s="66" t="s">
        <v>77</v>
      </c>
      <c r="B32" s="66"/>
      <c r="C32" s="66"/>
      <c r="D32" s="66"/>
      <c r="E32" s="66"/>
      <c r="F32" s="68" t="s">
        <v>78</v>
      </c>
      <c r="G32" s="68"/>
      <c r="H32" s="68"/>
      <c r="I32" s="68"/>
      <c r="J32" s="66"/>
      <c r="K32" s="66"/>
      <c r="L32" s="66" t="s">
        <v>79</v>
      </c>
      <c r="M32" s="66"/>
      <c r="N32" s="66"/>
      <c r="O32" s="66"/>
      <c r="P32" s="67" t="s">
        <v>80</v>
      </c>
      <c r="Q32" s="68"/>
      <c r="R32" s="66"/>
      <c r="U32" s="66"/>
    </row>
    <row r="65536" ht="12.75"/>
  </sheetData>
  <sheetProtection selectLockedCells="1" selectUnlockedCells="1"/>
  <mergeCells count="35">
    <mergeCell ref="A1:S1"/>
    <mergeCell ref="A2:S2"/>
    <mergeCell ref="A3:S3"/>
    <mergeCell ref="A4:S4"/>
    <mergeCell ref="A5:S5"/>
    <mergeCell ref="A6:S6"/>
    <mergeCell ref="A7:C7"/>
    <mergeCell ref="Q7:S7"/>
    <mergeCell ref="A8:C8"/>
    <mergeCell ref="D8:P8"/>
    <mergeCell ref="Q8:S8"/>
    <mergeCell ref="A10:C10"/>
    <mergeCell ref="D10:P10"/>
    <mergeCell ref="Q10:S10"/>
    <mergeCell ref="D11:P11"/>
    <mergeCell ref="D12:P12"/>
    <mergeCell ref="A14:A15"/>
    <mergeCell ref="B14:D15"/>
    <mergeCell ref="E14:E15"/>
    <mergeCell ref="F14:F15"/>
    <mergeCell ref="G14:G15"/>
    <mergeCell ref="H14:H15"/>
    <mergeCell ref="I14:I15"/>
    <mergeCell ref="J14:J15"/>
    <mergeCell ref="K14:L14"/>
    <mergeCell ref="M14:M15"/>
    <mergeCell ref="N14:N15"/>
    <mergeCell ref="O14:O15"/>
    <mergeCell ref="P14:P15"/>
    <mergeCell ref="Q14:S15"/>
    <mergeCell ref="A24:E24"/>
    <mergeCell ref="N24:Q24"/>
    <mergeCell ref="B26:D26"/>
    <mergeCell ref="B27:D27"/>
    <mergeCell ref="B28:D28"/>
  </mergeCells>
  <printOptions/>
  <pageMargins left="0.5513888888888889" right="0.15763888888888888" top="0.4722222222222222" bottom="0.984027777777777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workbookViewId="0" topLeftCell="A1">
      <selection activeCell="A1" sqref="A1"/>
    </sheetView>
  </sheetViews>
  <sheetFormatPr defaultColWidth="9.00390625" defaultRowHeight="12.75"/>
  <cols>
    <col min="1" max="1" width="6.375" style="1" customWidth="1"/>
    <col min="2" max="2" width="9.125" style="1" customWidth="1"/>
    <col min="3" max="3" width="5.25390625" style="1" customWidth="1"/>
    <col min="4" max="4" width="6.375" style="1" customWidth="1"/>
    <col min="5" max="5" width="8.125" style="1" customWidth="1"/>
    <col min="6" max="6" width="7.625" style="1" customWidth="1"/>
    <col min="7" max="7" width="24.25390625" style="1" customWidth="1"/>
    <col min="8" max="9" width="9.00390625" style="1" customWidth="1"/>
    <col min="10" max="10" width="7.375" style="1" customWidth="1"/>
    <col min="11" max="11" width="8.00390625" style="1" customWidth="1"/>
    <col min="12" max="12" width="8.75390625" style="1" customWidth="1"/>
    <col min="13" max="13" width="13.625" style="1" customWidth="1"/>
    <col min="14" max="14" width="13.00390625" style="1" customWidth="1"/>
    <col min="15" max="16384" width="9.125" style="1" customWidth="1"/>
  </cols>
  <sheetData>
    <row r="1" spans="1:19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8"/>
      <c r="P1" s="68"/>
      <c r="Q1" s="68"/>
      <c r="R1" s="68"/>
      <c r="S1" s="68"/>
    </row>
    <row r="2" spans="1:19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92"/>
      <c r="P2" s="192"/>
      <c r="Q2" s="192"/>
      <c r="R2" s="192"/>
      <c r="S2" s="192"/>
    </row>
    <row r="3" spans="1:19" ht="1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92"/>
      <c r="P3" s="192"/>
      <c r="Q3" s="192"/>
      <c r="R3" s="192"/>
      <c r="S3" s="192"/>
    </row>
    <row r="4" spans="1:19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92"/>
      <c r="P4" s="192"/>
      <c r="Q4" s="192"/>
      <c r="R4" s="192"/>
      <c r="S4" s="192"/>
    </row>
    <row r="5" spans="1:19" ht="12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92"/>
      <c r="P5" s="192"/>
      <c r="Q5" s="192"/>
      <c r="R5" s="192"/>
      <c r="S5" s="192"/>
    </row>
    <row r="6" spans="1:19" ht="12.7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92"/>
      <c r="P6" s="192"/>
      <c r="Q6" s="192"/>
      <c r="R6" s="192"/>
      <c r="S6" s="192"/>
    </row>
    <row r="7" spans="1:14" ht="18.75" customHeight="1">
      <c r="A7" s="4" t="s">
        <v>6</v>
      </c>
      <c r="B7" s="4"/>
      <c r="C7" s="4"/>
      <c r="D7" s="5"/>
      <c r="E7" s="5"/>
      <c r="F7" s="5"/>
      <c r="G7" s="5"/>
      <c r="H7" s="5"/>
      <c r="I7" s="5"/>
      <c r="J7" s="5"/>
      <c r="K7" s="5"/>
      <c r="L7" s="4" t="s">
        <v>7</v>
      </c>
      <c r="M7" s="4"/>
      <c r="N7" s="4"/>
    </row>
    <row r="8" spans="1:14" ht="16.5" customHeight="1">
      <c r="A8" s="4" t="s">
        <v>8</v>
      </c>
      <c r="B8" s="4"/>
      <c r="C8" s="4"/>
      <c r="D8" s="6" t="s">
        <v>9</v>
      </c>
      <c r="E8" s="6"/>
      <c r="F8" s="6"/>
      <c r="G8" s="6"/>
      <c r="H8" s="6"/>
      <c r="I8" s="6"/>
      <c r="J8" s="6"/>
      <c r="K8" s="6"/>
      <c r="L8" s="4" t="s">
        <v>10</v>
      </c>
      <c r="M8" s="4"/>
      <c r="N8" s="4"/>
    </row>
    <row r="9" spans="1:14" ht="12.75" customHeight="1">
      <c r="A9" s="7"/>
      <c r="B9" s="7"/>
      <c r="C9" s="7"/>
      <c r="D9" s="6"/>
      <c r="E9" s="6"/>
      <c r="F9" s="6"/>
      <c r="G9" s="6"/>
      <c r="H9" s="6"/>
      <c r="I9" s="6"/>
      <c r="J9" s="6"/>
      <c r="K9" s="6"/>
      <c r="L9" s="285"/>
      <c r="M9" s="285"/>
      <c r="N9" s="285"/>
    </row>
    <row r="10" spans="1:14" ht="12.75" customHeight="1">
      <c r="A10" s="286" t="s">
        <v>293</v>
      </c>
      <c r="B10" s="286"/>
      <c r="C10" s="286"/>
      <c r="D10" s="287" t="s">
        <v>12</v>
      </c>
      <c r="E10" s="287"/>
      <c r="F10" s="287"/>
      <c r="G10" s="287"/>
      <c r="H10" s="287"/>
      <c r="I10" s="287"/>
      <c r="J10" s="287"/>
      <c r="K10" s="287"/>
      <c r="L10" s="9" t="s">
        <v>13</v>
      </c>
      <c r="M10" s="9"/>
      <c r="N10" s="9"/>
    </row>
    <row r="11" spans="1:14" ht="18.75" customHeight="1">
      <c r="A11" s="15">
        <v>80</v>
      </c>
      <c r="B11" s="15"/>
      <c r="C11" s="15"/>
      <c r="D11" s="288" t="s">
        <v>294</v>
      </c>
      <c r="E11" s="288"/>
      <c r="F11" s="288"/>
      <c r="G11" s="288"/>
      <c r="H11" s="288"/>
      <c r="I11" s="288"/>
      <c r="J11" s="288"/>
      <c r="K11" s="288"/>
      <c r="L11" s="13" t="s">
        <v>18</v>
      </c>
      <c r="M11" s="13" t="s">
        <v>19</v>
      </c>
      <c r="N11" s="13" t="s">
        <v>20</v>
      </c>
    </row>
    <row r="12" spans="1:14" ht="12.75">
      <c r="A12" s="15"/>
      <c r="B12" s="15"/>
      <c r="C12" s="15"/>
      <c r="D12" s="289" t="s">
        <v>81</v>
      </c>
      <c r="E12" s="289"/>
      <c r="F12" s="289"/>
      <c r="G12" s="289"/>
      <c r="H12" s="289"/>
      <c r="I12" s="289"/>
      <c r="J12" s="289"/>
      <c r="K12" s="289"/>
      <c r="L12" s="16">
        <v>63</v>
      </c>
      <c r="M12" s="16">
        <v>45</v>
      </c>
      <c r="N12" s="16">
        <v>38</v>
      </c>
    </row>
    <row r="13" ht="13.5"/>
    <row r="14" spans="1:14" ht="12.75" customHeight="1">
      <c r="A14" s="17" t="s">
        <v>22</v>
      </c>
      <c r="B14" s="18" t="s">
        <v>23</v>
      </c>
      <c r="C14" s="18"/>
      <c r="D14" s="18"/>
      <c r="E14" s="18" t="s">
        <v>24</v>
      </c>
      <c r="F14" s="18" t="s">
        <v>25</v>
      </c>
      <c r="G14" s="18" t="s">
        <v>26</v>
      </c>
      <c r="H14" s="18" t="s">
        <v>27</v>
      </c>
      <c r="I14" s="18" t="s">
        <v>14</v>
      </c>
      <c r="J14" s="18" t="s">
        <v>29</v>
      </c>
      <c r="K14" s="18" t="s">
        <v>30</v>
      </c>
      <c r="L14" s="21" t="s">
        <v>31</v>
      </c>
      <c r="M14" s="21"/>
      <c r="N14" s="21"/>
    </row>
    <row r="15" spans="1:14" ht="12.7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21"/>
      <c r="M15" s="21"/>
      <c r="N15" s="21"/>
    </row>
    <row r="16" spans="1:14" ht="12.75">
      <c r="A16" s="72" t="s">
        <v>33</v>
      </c>
      <c r="B16" s="277" t="s">
        <v>82</v>
      </c>
      <c r="C16" s="278"/>
      <c r="D16" s="279"/>
      <c r="E16" s="28">
        <v>1992</v>
      </c>
      <c r="F16" s="28" t="s">
        <v>18</v>
      </c>
      <c r="G16" s="28" t="s">
        <v>299</v>
      </c>
      <c r="H16" s="28">
        <v>68</v>
      </c>
      <c r="I16" s="28">
        <v>63</v>
      </c>
      <c r="J16" s="28">
        <v>20</v>
      </c>
      <c r="K16" s="28" t="s">
        <v>18</v>
      </c>
      <c r="L16" s="277" t="s">
        <v>269</v>
      </c>
      <c r="M16" s="278"/>
      <c r="N16" s="293"/>
    </row>
    <row r="17" spans="1:14" ht="12.75">
      <c r="A17" s="72" t="s">
        <v>38</v>
      </c>
      <c r="B17" s="277" t="s">
        <v>112</v>
      </c>
      <c r="C17" s="278"/>
      <c r="D17" s="279"/>
      <c r="E17" s="28">
        <v>1994</v>
      </c>
      <c r="F17" s="28" t="s">
        <v>19</v>
      </c>
      <c r="G17" s="28" t="s">
        <v>113</v>
      </c>
      <c r="H17" s="28">
        <v>64.45</v>
      </c>
      <c r="I17" s="28">
        <v>45</v>
      </c>
      <c r="J17" s="28">
        <v>18</v>
      </c>
      <c r="K17" s="28" t="s">
        <v>19</v>
      </c>
      <c r="L17" s="277" t="s">
        <v>114</v>
      </c>
      <c r="M17" s="278"/>
      <c r="N17" s="293"/>
    </row>
    <row r="18" spans="1:14" ht="12.75">
      <c r="A18" s="72" t="s">
        <v>43</v>
      </c>
      <c r="B18" s="277" t="s">
        <v>276</v>
      </c>
      <c r="C18" s="278"/>
      <c r="D18" s="279"/>
      <c r="E18" s="28">
        <v>1994</v>
      </c>
      <c r="F18" s="28" t="s">
        <v>19</v>
      </c>
      <c r="G18" s="28" t="s">
        <v>52</v>
      </c>
      <c r="H18" s="28">
        <v>67.55</v>
      </c>
      <c r="I18" s="28">
        <v>43</v>
      </c>
      <c r="J18" s="28">
        <v>16</v>
      </c>
      <c r="K18" s="28" t="s">
        <v>20</v>
      </c>
      <c r="L18" s="277" t="s">
        <v>278</v>
      </c>
      <c r="M18" s="278"/>
      <c r="N18" s="293"/>
    </row>
    <row r="19" spans="1:14" ht="12.75">
      <c r="A19" s="72" t="s">
        <v>50</v>
      </c>
      <c r="B19" s="277" t="s">
        <v>90</v>
      </c>
      <c r="C19" s="278"/>
      <c r="D19" s="279"/>
      <c r="E19" s="28">
        <v>1993</v>
      </c>
      <c r="F19" s="28" t="s">
        <v>19</v>
      </c>
      <c r="G19" s="28" t="s">
        <v>91</v>
      </c>
      <c r="H19" s="28">
        <v>64.25</v>
      </c>
      <c r="I19" s="28">
        <v>36</v>
      </c>
      <c r="J19" s="28">
        <v>15</v>
      </c>
      <c r="K19" s="28" t="s">
        <v>64</v>
      </c>
      <c r="L19" s="277" t="s">
        <v>93</v>
      </c>
      <c r="M19" s="278"/>
      <c r="N19" s="293"/>
    </row>
    <row r="20" spans="1:14" ht="12.75">
      <c r="A20" s="72" t="s">
        <v>55</v>
      </c>
      <c r="B20" s="277" t="s">
        <v>300</v>
      </c>
      <c r="C20" s="278"/>
      <c r="D20" s="279"/>
      <c r="E20" s="28">
        <v>1996</v>
      </c>
      <c r="F20" s="28" t="s">
        <v>19</v>
      </c>
      <c r="G20" s="28" t="s">
        <v>201</v>
      </c>
      <c r="H20" s="28">
        <v>66.35</v>
      </c>
      <c r="I20" s="28">
        <v>30</v>
      </c>
      <c r="J20" s="28">
        <v>14</v>
      </c>
      <c r="K20" s="28" t="s">
        <v>64</v>
      </c>
      <c r="L20" s="277" t="s">
        <v>203</v>
      </c>
      <c r="M20" s="278"/>
      <c r="N20" s="293"/>
    </row>
    <row r="21" spans="1:14" ht="13.5">
      <c r="A21" s="233" t="s">
        <v>60</v>
      </c>
      <c r="B21" s="173" t="s">
        <v>99</v>
      </c>
      <c r="C21" s="294"/>
      <c r="D21" s="295"/>
      <c r="E21" s="47">
        <v>1997</v>
      </c>
      <c r="F21" s="47" t="s">
        <v>20</v>
      </c>
      <c r="G21" s="47" t="s">
        <v>201</v>
      </c>
      <c r="H21" s="47">
        <v>67.15</v>
      </c>
      <c r="I21" s="47">
        <v>21</v>
      </c>
      <c r="J21" s="47">
        <v>13</v>
      </c>
      <c r="K21" s="47" t="s">
        <v>64</v>
      </c>
      <c r="L21" s="173" t="s">
        <v>103</v>
      </c>
      <c r="M21" s="294"/>
      <c r="N21" s="296"/>
    </row>
    <row r="22" spans="1:14" ht="12.75">
      <c r="A22" s="3"/>
      <c r="B22" s="54"/>
      <c r="C22" s="54"/>
      <c r="D22" s="54"/>
      <c r="E22" s="55"/>
      <c r="F22" s="181"/>
      <c r="G22" s="41"/>
      <c r="H22" s="56"/>
      <c r="I22" s="56"/>
      <c r="J22" s="41"/>
      <c r="K22" s="41"/>
      <c r="L22" s="41"/>
      <c r="M22" s="58"/>
      <c r="N22" s="58"/>
    </row>
    <row r="24" spans="1:14" ht="12.75">
      <c r="A24" s="66" t="s">
        <v>73</v>
      </c>
      <c r="B24" s="66"/>
      <c r="C24" s="66"/>
      <c r="D24" s="66"/>
      <c r="E24" s="66"/>
      <c r="G24" s="67" t="s">
        <v>301</v>
      </c>
      <c r="H24" s="68"/>
      <c r="I24" s="66" t="s">
        <v>75</v>
      </c>
      <c r="J24" s="66"/>
      <c r="K24" s="66"/>
      <c r="L24" s="67" t="s">
        <v>76</v>
      </c>
      <c r="M24" s="68"/>
      <c r="N24" s="66"/>
    </row>
    <row r="25" spans="8:17" ht="12.75">
      <c r="H25" s="66"/>
      <c r="I25" s="66"/>
      <c r="J25" s="66"/>
      <c r="K25" s="66"/>
      <c r="L25" s="66"/>
      <c r="M25" s="66"/>
      <c r="N25" s="66"/>
      <c r="O25" s="66"/>
      <c r="P25" s="66"/>
      <c r="Q25" s="66"/>
    </row>
    <row r="26" spans="1:17" ht="12.75">
      <c r="A26" s="66" t="s">
        <v>77</v>
      </c>
      <c r="B26" s="66"/>
      <c r="C26" s="66"/>
      <c r="D26" s="66"/>
      <c r="E26" s="66"/>
      <c r="G26" s="68" t="s">
        <v>302</v>
      </c>
      <c r="H26" s="66"/>
      <c r="I26" s="66" t="s">
        <v>79</v>
      </c>
      <c r="J26" s="66"/>
      <c r="K26" s="66"/>
      <c r="L26" s="67" t="s">
        <v>80</v>
      </c>
      <c r="M26" s="68"/>
      <c r="N26" s="66"/>
      <c r="O26" s="66"/>
      <c r="P26" s="66"/>
      <c r="Q26" s="66"/>
    </row>
  </sheetData>
  <sheetProtection selectLockedCells="1" selectUnlockedCells="1"/>
  <mergeCells count="27">
    <mergeCell ref="A1:N1"/>
    <mergeCell ref="A2:N2"/>
    <mergeCell ref="A3:N3"/>
    <mergeCell ref="A4:N4"/>
    <mergeCell ref="A5:N5"/>
    <mergeCell ref="A6:N6"/>
    <mergeCell ref="A7:C7"/>
    <mergeCell ref="L7:N7"/>
    <mergeCell ref="A8:C8"/>
    <mergeCell ref="D8:K8"/>
    <mergeCell ref="L8:N8"/>
    <mergeCell ref="A10:C10"/>
    <mergeCell ref="D10:K10"/>
    <mergeCell ref="L10:N10"/>
    <mergeCell ref="A11:C12"/>
    <mergeCell ref="D11:K11"/>
    <mergeCell ref="D12:K12"/>
    <mergeCell ref="A14:A15"/>
    <mergeCell ref="B14:D15"/>
    <mergeCell ref="E14:E15"/>
    <mergeCell ref="F14:F15"/>
    <mergeCell ref="G14:G15"/>
    <mergeCell ref="H14:H15"/>
    <mergeCell ref="I14:I15"/>
    <mergeCell ref="J14:J15"/>
    <mergeCell ref="K14:K15"/>
    <mergeCell ref="L14:N15"/>
  </mergeCells>
  <printOptions/>
  <pageMargins left="0.5118055555555555" right="0.3541666666666667" top="1.18125" bottom="0.31527777777777777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workbookViewId="0" topLeftCell="A1">
      <selection activeCell="I28" sqref="I28"/>
    </sheetView>
  </sheetViews>
  <sheetFormatPr defaultColWidth="9.00390625" defaultRowHeight="12.75"/>
  <cols>
    <col min="1" max="1" width="6.375" style="1" customWidth="1"/>
    <col min="2" max="2" width="9.125" style="1" customWidth="1"/>
    <col min="3" max="3" width="5.625" style="1" customWidth="1"/>
    <col min="4" max="4" width="6.75390625" style="1" customWidth="1"/>
    <col min="5" max="5" width="9.00390625" style="1" customWidth="1"/>
    <col min="6" max="6" width="9.75390625" style="1" customWidth="1"/>
    <col min="7" max="7" width="25.125" style="1" customWidth="1"/>
    <col min="8" max="8" width="9.00390625" style="1" customWidth="1"/>
    <col min="9" max="9" width="8.25390625" style="1" customWidth="1"/>
    <col min="10" max="10" width="9.125" style="1" customWidth="1"/>
    <col min="11" max="11" width="13.00390625" style="1" customWidth="1"/>
    <col min="12" max="12" width="16.625" style="1" customWidth="1"/>
    <col min="13" max="13" width="19.375" style="1" customWidth="1"/>
    <col min="14" max="16384" width="9.125" style="1" customWidth="1"/>
  </cols>
  <sheetData>
    <row r="1" spans="1:19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97"/>
      <c r="O1" s="68"/>
      <c r="P1" s="68"/>
      <c r="Q1" s="68"/>
      <c r="R1" s="68"/>
      <c r="S1" s="68"/>
    </row>
    <row r="2" spans="1:19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92"/>
      <c r="O2" s="192"/>
      <c r="P2" s="192"/>
      <c r="Q2" s="192"/>
      <c r="R2" s="192"/>
      <c r="S2" s="192"/>
    </row>
    <row r="3" spans="1:19" ht="1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92"/>
      <c r="O3" s="192"/>
      <c r="P3" s="192"/>
      <c r="Q3" s="192"/>
      <c r="R3" s="192"/>
      <c r="S3" s="192"/>
    </row>
    <row r="4" spans="1:19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92"/>
      <c r="O4" s="192"/>
      <c r="P4" s="192"/>
      <c r="Q4" s="192"/>
      <c r="R4" s="192"/>
      <c r="S4" s="192"/>
    </row>
    <row r="5" spans="1:19" ht="12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92"/>
      <c r="O5" s="192"/>
      <c r="P5" s="192"/>
      <c r="Q5" s="192"/>
      <c r="R5" s="192"/>
      <c r="S5" s="192"/>
    </row>
    <row r="6" spans="1:19" ht="12.7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92"/>
      <c r="O6" s="192"/>
      <c r="P6" s="192"/>
      <c r="Q6" s="192"/>
      <c r="R6" s="192"/>
      <c r="S6" s="192"/>
    </row>
    <row r="7" spans="1:18" ht="12.7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5"/>
      <c r="O7" s="5"/>
      <c r="P7" s="5"/>
      <c r="Q7" s="5"/>
      <c r="R7" s="5"/>
    </row>
    <row r="8" spans="1:13" ht="15" customHeight="1">
      <c r="A8" s="4" t="s">
        <v>6</v>
      </c>
      <c r="B8" s="4"/>
      <c r="C8" s="4"/>
      <c r="D8" s="5"/>
      <c r="E8" s="5"/>
      <c r="F8" s="5"/>
      <c r="G8" s="5"/>
      <c r="H8" s="5"/>
      <c r="I8" s="5"/>
      <c r="J8" s="5"/>
      <c r="K8" s="4" t="s">
        <v>7</v>
      </c>
      <c r="L8" s="4"/>
      <c r="M8" s="4"/>
    </row>
    <row r="9" spans="1:13" ht="16.5" customHeight="1">
      <c r="A9" s="4" t="s">
        <v>8</v>
      </c>
      <c r="B9" s="4"/>
      <c r="C9" s="4"/>
      <c r="D9" s="6" t="s">
        <v>9</v>
      </c>
      <c r="E9" s="6"/>
      <c r="F9" s="6"/>
      <c r="G9" s="6"/>
      <c r="H9" s="6"/>
      <c r="I9" s="6"/>
      <c r="J9" s="6"/>
      <c r="K9" s="4" t="s">
        <v>10</v>
      </c>
      <c r="L9" s="4"/>
      <c r="M9" s="4"/>
    </row>
    <row r="10" spans="1:13" ht="12.75" customHeight="1">
      <c r="A10" s="7"/>
      <c r="B10" s="7"/>
      <c r="C10" s="7"/>
      <c r="D10" s="6"/>
      <c r="E10" s="6"/>
      <c r="F10" s="6"/>
      <c r="G10" s="6"/>
      <c r="H10" s="6"/>
      <c r="I10" s="6"/>
      <c r="J10" s="6"/>
      <c r="K10" s="285"/>
      <c r="L10" s="285"/>
      <c r="M10" s="285"/>
    </row>
    <row r="11" spans="1:13" ht="12.75" customHeight="1">
      <c r="A11" s="286" t="s">
        <v>293</v>
      </c>
      <c r="B11" s="286"/>
      <c r="C11" s="286"/>
      <c r="D11" s="287" t="s">
        <v>12</v>
      </c>
      <c r="E11" s="287"/>
      <c r="F11" s="287"/>
      <c r="G11" s="287"/>
      <c r="H11" s="287"/>
      <c r="I11" s="287"/>
      <c r="J11" s="287"/>
      <c r="K11" s="9" t="s">
        <v>13</v>
      </c>
      <c r="L11" s="9"/>
      <c r="M11" s="9"/>
    </row>
    <row r="12" spans="1:13" ht="18.75" customHeight="1">
      <c r="A12" s="15">
        <v>87</v>
      </c>
      <c r="B12" s="15"/>
      <c r="C12" s="15"/>
      <c r="D12" s="288" t="s">
        <v>294</v>
      </c>
      <c r="E12" s="288"/>
      <c r="F12" s="288"/>
      <c r="G12" s="288"/>
      <c r="H12" s="288"/>
      <c r="I12" s="288"/>
      <c r="J12" s="288"/>
      <c r="K12" s="13" t="s">
        <v>18</v>
      </c>
      <c r="L12" s="13" t="s">
        <v>19</v>
      </c>
      <c r="M12" s="13" t="s">
        <v>20</v>
      </c>
    </row>
    <row r="13" spans="1:13" ht="12.75">
      <c r="A13" s="15"/>
      <c r="B13" s="15"/>
      <c r="C13" s="15"/>
      <c r="D13" s="289" t="s">
        <v>124</v>
      </c>
      <c r="E13" s="289"/>
      <c r="F13" s="289"/>
      <c r="G13" s="289"/>
      <c r="H13" s="289"/>
      <c r="I13" s="289"/>
      <c r="J13" s="289"/>
      <c r="K13" s="16">
        <v>68</v>
      </c>
      <c r="L13" s="16">
        <v>50</v>
      </c>
      <c r="M13" s="16">
        <v>43</v>
      </c>
    </row>
    <row r="14" ht="13.5"/>
    <row r="15" spans="1:13" ht="12.75" customHeight="1">
      <c r="A15" s="17" t="s">
        <v>22</v>
      </c>
      <c r="B15" s="18" t="s">
        <v>23</v>
      </c>
      <c r="C15" s="18"/>
      <c r="D15" s="18"/>
      <c r="E15" s="18" t="s">
        <v>24</v>
      </c>
      <c r="F15" s="18" t="s">
        <v>25</v>
      </c>
      <c r="G15" s="18" t="s">
        <v>26</v>
      </c>
      <c r="H15" s="18" t="s">
        <v>27</v>
      </c>
      <c r="I15" s="18" t="s">
        <v>14</v>
      </c>
      <c r="J15" s="18" t="s">
        <v>29</v>
      </c>
      <c r="K15" s="18" t="s">
        <v>30</v>
      </c>
      <c r="L15" s="21" t="s">
        <v>31</v>
      </c>
      <c r="M15" s="21"/>
    </row>
    <row r="16" spans="1:13" ht="12.7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21"/>
      <c r="M16" s="21"/>
    </row>
    <row r="17" spans="1:13" ht="12.75">
      <c r="A17" s="72" t="s">
        <v>33</v>
      </c>
      <c r="B17" s="277" t="s">
        <v>129</v>
      </c>
      <c r="C17" s="155"/>
      <c r="D17" s="298"/>
      <c r="E17" s="28">
        <v>1991</v>
      </c>
      <c r="F17" s="28" t="s">
        <v>19</v>
      </c>
      <c r="G17" s="28" t="s">
        <v>52</v>
      </c>
      <c r="H17" s="28">
        <v>73</v>
      </c>
      <c r="I17" s="28">
        <v>60</v>
      </c>
      <c r="J17" s="28">
        <v>20</v>
      </c>
      <c r="K17" s="28" t="s">
        <v>19</v>
      </c>
      <c r="L17" s="73" t="s">
        <v>131</v>
      </c>
      <c r="M17" s="299"/>
    </row>
    <row r="18" spans="1:13" ht="12.75">
      <c r="A18" s="72" t="s">
        <v>38</v>
      </c>
      <c r="B18" s="277" t="s">
        <v>270</v>
      </c>
      <c r="C18" s="155"/>
      <c r="D18" s="298"/>
      <c r="E18" s="28">
        <v>1991</v>
      </c>
      <c r="F18" s="28" t="s">
        <v>19</v>
      </c>
      <c r="G18" s="28" t="s">
        <v>190</v>
      </c>
      <c r="H18" s="29">
        <v>72.85</v>
      </c>
      <c r="I18" s="28">
        <v>54</v>
      </c>
      <c r="J18" s="28">
        <v>18</v>
      </c>
      <c r="K18" s="28" t="s">
        <v>19</v>
      </c>
      <c r="L18" s="277" t="s">
        <v>271</v>
      </c>
      <c r="M18" s="299"/>
    </row>
    <row r="19" spans="1:13" ht="12.75">
      <c r="A19" s="72" t="s">
        <v>43</v>
      </c>
      <c r="B19" s="277" t="s">
        <v>303</v>
      </c>
      <c r="C19" s="155"/>
      <c r="D19" s="298"/>
      <c r="E19" s="28">
        <v>1995</v>
      </c>
      <c r="F19" s="28" t="s">
        <v>19</v>
      </c>
      <c r="G19" s="28" t="s">
        <v>304</v>
      </c>
      <c r="H19" s="28">
        <v>71.4</v>
      </c>
      <c r="I19" s="28">
        <v>47</v>
      </c>
      <c r="J19" s="28">
        <v>16</v>
      </c>
      <c r="K19" s="28" t="s">
        <v>20</v>
      </c>
      <c r="L19" s="300" t="s">
        <v>305</v>
      </c>
      <c r="M19" s="299"/>
    </row>
    <row r="20" spans="1:13" ht="13.5">
      <c r="A20" s="233" t="s">
        <v>50</v>
      </c>
      <c r="B20" s="188" t="s">
        <v>306</v>
      </c>
      <c r="C20" s="301"/>
      <c r="D20" s="302"/>
      <c r="E20" s="47">
        <v>1996</v>
      </c>
      <c r="F20" s="47" t="s">
        <v>20</v>
      </c>
      <c r="G20" s="47" t="s">
        <v>87</v>
      </c>
      <c r="H20" s="49">
        <v>71</v>
      </c>
      <c r="I20" s="47">
        <v>28</v>
      </c>
      <c r="J20" s="47">
        <v>15</v>
      </c>
      <c r="K20" s="282" t="s">
        <v>64</v>
      </c>
      <c r="L20" s="188" t="s">
        <v>307</v>
      </c>
      <c r="M20" s="303"/>
    </row>
    <row r="21" spans="1:18" ht="12.75">
      <c r="A21" s="59"/>
      <c r="B21" s="95"/>
      <c r="C21" s="95"/>
      <c r="D21" s="95"/>
      <c r="E21" s="55"/>
      <c r="F21" s="41"/>
      <c r="G21" s="91"/>
      <c r="H21" s="56"/>
      <c r="I21" s="41"/>
      <c r="J21" s="41"/>
      <c r="K21" s="304"/>
      <c r="L21" s="95"/>
      <c r="M21" s="95"/>
      <c r="N21" s="34"/>
      <c r="O21" s="34"/>
      <c r="P21" s="34"/>
      <c r="Q21" s="34"/>
      <c r="R21" s="34"/>
    </row>
    <row r="23" spans="1:14" ht="12.75">
      <c r="A23" s="66" t="s">
        <v>73</v>
      </c>
      <c r="B23" s="66"/>
      <c r="C23" s="66"/>
      <c r="D23" s="66"/>
      <c r="E23" s="66"/>
      <c r="F23" s="67" t="s">
        <v>308</v>
      </c>
      <c r="G23" s="68"/>
      <c r="H23" s="68"/>
      <c r="I23" s="66" t="s">
        <v>75</v>
      </c>
      <c r="J23" s="66"/>
      <c r="K23" s="66"/>
      <c r="L23" s="67" t="s">
        <v>76</v>
      </c>
      <c r="M23" s="68"/>
      <c r="N23" s="66"/>
    </row>
    <row r="24" spans="8:16" ht="12.75">
      <c r="H24" s="66"/>
      <c r="I24" s="66"/>
      <c r="J24" s="66"/>
      <c r="K24" s="66"/>
      <c r="L24" s="66"/>
      <c r="M24" s="66"/>
      <c r="N24" s="66"/>
      <c r="O24" s="66"/>
      <c r="P24" s="66"/>
    </row>
    <row r="25" spans="1:16" ht="12.75">
      <c r="A25" s="66" t="s">
        <v>77</v>
      </c>
      <c r="B25" s="66"/>
      <c r="C25" s="66"/>
      <c r="D25" s="66"/>
      <c r="E25" s="66"/>
      <c r="F25" s="68" t="s">
        <v>309</v>
      </c>
      <c r="G25" s="68"/>
      <c r="H25" s="68"/>
      <c r="I25" s="66" t="s">
        <v>79</v>
      </c>
      <c r="J25" s="66"/>
      <c r="K25" s="66"/>
      <c r="L25" s="67" t="s">
        <v>80</v>
      </c>
      <c r="M25" s="68"/>
      <c r="N25" s="66"/>
      <c r="O25" s="66"/>
      <c r="P25" s="66"/>
    </row>
  </sheetData>
  <sheetProtection selectLockedCells="1" selectUnlockedCells="1"/>
  <mergeCells count="27">
    <mergeCell ref="A1:M1"/>
    <mergeCell ref="A2:M2"/>
    <mergeCell ref="A3:M3"/>
    <mergeCell ref="A4:M4"/>
    <mergeCell ref="A5:M5"/>
    <mergeCell ref="A6:M6"/>
    <mergeCell ref="A8:C8"/>
    <mergeCell ref="K8:M8"/>
    <mergeCell ref="A9:C9"/>
    <mergeCell ref="D9:J9"/>
    <mergeCell ref="K9:M9"/>
    <mergeCell ref="A11:C11"/>
    <mergeCell ref="D11:J11"/>
    <mergeCell ref="K11:M11"/>
    <mergeCell ref="A12:C13"/>
    <mergeCell ref="D12:J12"/>
    <mergeCell ref="D13:J13"/>
    <mergeCell ref="A15:A16"/>
    <mergeCell ref="B15:D16"/>
    <mergeCell ref="E15:E16"/>
    <mergeCell ref="F15:F16"/>
    <mergeCell ref="G15:G16"/>
    <mergeCell ref="H15:H16"/>
    <mergeCell ref="I15:I16"/>
    <mergeCell ref="J15:J16"/>
    <mergeCell ref="K15:K16"/>
    <mergeCell ref="L15:M16"/>
  </mergeCells>
  <printOptions/>
  <pageMargins left="0.8270833333333333" right="0.3541666666666667" top="1.18125" bottom="0.31527777777777777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workbookViewId="0" topLeftCell="A1">
      <selection activeCell="A14" sqref="A14"/>
    </sheetView>
  </sheetViews>
  <sheetFormatPr defaultColWidth="9.00390625" defaultRowHeight="12.75"/>
  <cols>
    <col min="1" max="1" width="6.375" style="1" customWidth="1"/>
    <col min="2" max="2" width="9.125" style="1" customWidth="1"/>
    <col min="3" max="3" width="5.25390625" style="1" customWidth="1"/>
    <col min="4" max="4" width="6.75390625" style="1" customWidth="1"/>
    <col min="5" max="5" width="12.00390625" style="1" customWidth="1"/>
    <col min="6" max="6" width="7.625" style="1" customWidth="1"/>
    <col min="7" max="7" width="24.25390625" style="1" customWidth="1"/>
    <col min="8" max="9" width="9.00390625" style="1" customWidth="1"/>
    <col min="10" max="10" width="8.875" style="1" customWidth="1"/>
    <col min="11" max="11" width="10.125" style="1" customWidth="1"/>
    <col min="12" max="12" width="10.25390625" style="1" customWidth="1"/>
    <col min="13" max="13" width="12.125" style="1" customWidth="1"/>
    <col min="14" max="14" width="15.125" style="1" customWidth="1"/>
    <col min="15" max="16384" width="9.125" style="1" customWidth="1"/>
  </cols>
  <sheetData>
    <row r="1" spans="1:19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8"/>
      <c r="P1" s="68"/>
      <c r="Q1" s="68"/>
      <c r="R1" s="68"/>
      <c r="S1" s="68"/>
    </row>
    <row r="2" spans="1:19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92"/>
      <c r="P2" s="192"/>
      <c r="Q2" s="192"/>
      <c r="R2" s="192"/>
      <c r="S2" s="192"/>
    </row>
    <row r="3" spans="1:19" ht="1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92"/>
      <c r="P3" s="192"/>
      <c r="Q3" s="192"/>
      <c r="R3" s="192"/>
      <c r="S3" s="192"/>
    </row>
    <row r="4" spans="1:19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92"/>
      <c r="P4" s="192"/>
      <c r="Q4" s="192"/>
      <c r="R4" s="192"/>
      <c r="S4" s="192"/>
    </row>
    <row r="5" spans="1:19" ht="12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92"/>
      <c r="P5" s="192"/>
      <c r="Q5" s="192"/>
      <c r="R5" s="192"/>
      <c r="S5" s="192"/>
    </row>
    <row r="6" spans="1:19" ht="12.7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92"/>
      <c r="P6" s="192"/>
      <c r="Q6" s="192"/>
      <c r="R6" s="192"/>
      <c r="S6" s="192"/>
    </row>
    <row r="7" spans="1:14" ht="12.75">
      <c r="A7" s="4" t="s">
        <v>6</v>
      </c>
      <c r="B7" s="4"/>
      <c r="C7" s="4"/>
      <c r="D7" s="5"/>
      <c r="E7" s="5"/>
      <c r="F7" s="5"/>
      <c r="G7" s="5"/>
      <c r="H7" s="5"/>
      <c r="I7" s="5"/>
      <c r="J7" s="5"/>
      <c r="K7" s="5"/>
      <c r="L7" s="4" t="s">
        <v>7</v>
      </c>
      <c r="M7" s="4"/>
      <c r="N7" s="4"/>
    </row>
    <row r="8" spans="1:14" ht="16.5" customHeight="1">
      <c r="A8" s="4" t="s">
        <v>8</v>
      </c>
      <c r="B8" s="4"/>
      <c r="C8" s="4"/>
      <c r="D8" s="6" t="s">
        <v>9</v>
      </c>
      <c r="E8" s="6"/>
      <c r="F8" s="6"/>
      <c r="G8" s="6"/>
      <c r="H8" s="6"/>
      <c r="I8" s="6"/>
      <c r="J8" s="6"/>
      <c r="K8" s="6"/>
      <c r="L8" s="4" t="s">
        <v>10</v>
      </c>
      <c r="M8" s="4"/>
      <c r="N8" s="4"/>
    </row>
    <row r="9" spans="1:14" ht="12.75" customHeight="1">
      <c r="A9" s="7"/>
      <c r="B9" s="7"/>
      <c r="C9" s="7"/>
      <c r="D9" s="6"/>
      <c r="E9" s="6"/>
      <c r="F9" s="6"/>
      <c r="G9" s="6"/>
      <c r="H9" s="6"/>
      <c r="I9" s="6"/>
      <c r="J9" s="6"/>
      <c r="K9" s="6"/>
      <c r="L9" s="285"/>
      <c r="M9" s="285"/>
      <c r="N9" s="285"/>
    </row>
    <row r="10" spans="1:14" ht="12.75" customHeight="1">
      <c r="A10" s="286" t="s">
        <v>293</v>
      </c>
      <c r="B10" s="286"/>
      <c r="C10" s="286"/>
      <c r="D10" s="287" t="s">
        <v>12</v>
      </c>
      <c r="E10" s="287"/>
      <c r="F10" s="287"/>
      <c r="G10" s="287"/>
      <c r="H10" s="287"/>
      <c r="I10" s="287"/>
      <c r="J10" s="287"/>
      <c r="K10" s="287"/>
      <c r="L10" s="9" t="s">
        <v>13</v>
      </c>
      <c r="M10" s="9"/>
      <c r="N10" s="9"/>
    </row>
    <row r="11" spans="1:14" ht="18.75" customHeight="1">
      <c r="A11" s="15">
        <v>82</v>
      </c>
      <c r="B11" s="15"/>
      <c r="C11" s="15"/>
      <c r="D11" s="288" t="s">
        <v>294</v>
      </c>
      <c r="E11" s="288"/>
      <c r="F11" s="288"/>
      <c r="G11" s="288"/>
      <c r="H11" s="288"/>
      <c r="I11" s="288"/>
      <c r="J11" s="288"/>
      <c r="K11" s="288"/>
      <c r="L11" s="13" t="s">
        <v>18</v>
      </c>
      <c r="M11" s="13" t="s">
        <v>19</v>
      </c>
      <c r="N11" s="13" t="s">
        <v>20</v>
      </c>
    </row>
    <row r="12" spans="1:14" ht="12.75">
      <c r="A12" s="15"/>
      <c r="B12" s="15"/>
      <c r="C12" s="15"/>
      <c r="D12" s="289" t="s">
        <v>169</v>
      </c>
      <c r="E12" s="289"/>
      <c r="F12" s="289"/>
      <c r="G12" s="289"/>
      <c r="H12" s="289"/>
      <c r="I12" s="289"/>
      <c r="J12" s="289"/>
      <c r="K12" s="289"/>
      <c r="L12" s="16">
        <v>73</v>
      </c>
      <c r="M12" s="16">
        <v>55</v>
      </c>
      <c r="N12" s="16">
        <v>47</v>
      </c>
    </row>
    <row r="14" spans="1:14" ht="12.75" customHeight="1">
      <c r="A14" s="17" t="s">
        <v>22</v>
      </c>
      <c r="B14" s="18" t="s">
        <v>23</v>
      </c>
      <c r="C14" s="18"/>
      <c r="D14" s="18"/>
      <c r="E14" s="18" t="s">
        <v>24</v>
      </c>
      <c r="F14" s="18" t="s">
        <v>25</v>
      </c>
      <c r="G14" s="18" t="s">
        <v>26</v>
      </c>
      <c r="H14" s="18" t="s">
        <v>27</v>
      </c>
      <c r="I14" s="18" t="s">
        <v>14</v>
      </c>
      <c r="J14" s="18" t="s">
        <v>29</v>
      </c>
      <c r="K14" s="18" t="s">
        <v>30</v>
      </c>
      <c r="L14" s="305" t="s">
        <v>31</v>
      </c>
      <c r="M14" s="305"/>
      <c r="N14" s="305"/>
    </row>
    <row r="15" spans="1:14" ht="12.7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305"/>
      <c r="M15" s="305"/>
      <c r="N15" s="305"/>
    </row>
    <row r="16" spans="1:14" ht="12.75">
      <c r="A16" s="72" t="s">
        <v>33</v>
      </c>
      <c r="B16" s="82" t="s">
        <v>310</v>
      </c>
      <c r="C16" s="41"/>
      <c r="D16" s="182"/>
      <c r="E16" s="28">
        <v>1997</v>
      </c>
      <c r="F16" s="28" t="s">
        <v>19</v>
      </c>
      <c r="G16" s="28" t="s">
        <v>311</v>
      </c>
      <c r="H16" s="28">
        <v>76.8</v>
      </c>
      <c r="I16" s="28">
        <v>80</v>
      </c>
      <c r="J16" s="28">
        <v>20</v>
      </c>
      <c r="K16" s="13" t="s">
        <v>18</v>
      </c>
      <c r="L16" s="277" t="s">
        <v>312</v>
      </c>
      <c r="M16" s="278"/>
      <c r="N16" s="293"/>
    </row>
    <row r="17" spans="1:14" ht="12.75">
      <c r="A17" s="72" t="s">
        <v>38</v>
      </c>
      <c r="B17" s="73" t="s">
        <v>176</v>
      </c>
      <c r="C17" s="74"/>
      <c r="D17" s="75"/>
      <c r="E17" s="28">
        <v>1995</v>
      </c>
      <c r="F17" s="28" t="s">
        <v>19</v>
      </c>
      <c r="G17" s="28" t="s">
        <v>177</v>
      </c>
      <c r="H17" s="28">
        <v>77.9</v>
      </c>
      <c r="I17" s="28">
        <v>67</v>
      </c>
      <c r="J17" s="28">
        <v>18</v>
      </c>
      <c r="K17" s="28" t="s">
        <v>19</v>
      </c>
      <c r="L17" s="300" t="s">
        <v>313</v>
      </c>
      <c r="M17" s="278"/>
      <c r="N17" s="293"/>
    </row>
    <row r="18" spans="1:14" ht="12.75">
      <c r="A18" s="72" t="s">
        <v>43</v>
      </c>
      <c r="B18" s="82" t="s">
        <v>182</v>
      </c>
      <c r="C18" s="41"/>
      <c r="D18" s="182"/>
      <c r="E18" s="28">
        <v>1996</v>
      </c>
      <c r="F18" s="28" t="s">
        <v>19</v>
      </c>
      <c r="G18" s="28" t="s">
        <v>183</v>
      </c>
      <c r="H18" s="28">
        <v>77.8</v>
      </c>
      <c r="I18" s="28">
        <v>58</v>
      </c>
      <c r="J18" s="28">
        <v>16</v>
      </c>
      <c r="K18" s="28" t="s">
        <v>19</v>
      </c>
      <c r="L18" s="277" t="s">
        <v>184</v>
      </c>
      <c r="M18" s="278"/>
      <c r="N18" s="293"/>
    </row>
    <row r="19" spans="1:14" ht="12.75">
      <c r="A19" s="72" t="s">
        <v>50</v>
      </c>
      <c r="B19" s="73" t="s">
        <v>314</v>
      </c>
      <c r="C19" s="74"/>
      <c r="D19" s="75"/>
      <c r="E19" s="28">
        <v>1991</v>
      </c>
      <c r="F19" s="28" t="s">
        <v>20</v>
      </c>
      <c r="G19" s="28" t="s">
        <v>52</v>
      </c>
      <c r="H19" s="28">
        <v>77.8</v>
      </c>
      <c r="I19" s="28">
        <v>51</v>
      </c>
      <c r="J19" s="28">
        <v>15</v>
      </c>
      <c r="K19" s="28" t="s">
        <v>20</v>
      </c>
      <c r="L19" s="277" t="s">
        <v>315</v>
      </c>
      <c r="M19" s="278"/>
      <c r="N19" s="293"/>
    </row>
    <row r="20" spans="1:14" ht="12.75">
      <c r="A20" s="72" t="s">
        <v>55</v>
      </c>
      <c r="B20" s="82" t="s">
        <v>200</v>
      </c>
      <c r="C20" s="41"/>
      <c r="D20" s="182"/>
      <c r="E20" s="28">
        <v>1997</v>
      </c>
      <c r="F20" s="28" t="s">
        <v>45</v>
      </c>
      <c r="G20" s="28" t="s">
        <v>201</v>
      </c>
      <c r="H20" s="28">
        <v>76.85</v>
      </c>
      <c r="I20" s="28">
        <v>50</v>
      </c>
      <c r="J20" s="28">
        <v>14</v>
      </c>
      <c r="K20" s="28" t="s">
        <v>48</v>
      </c>
      <c r="L20" s="277" t="s">
        <v>264</v>
      </c>
      <c r="M20" s="278"/>
      <c r="N20" s="293"/>
    </row>
    <row r="21" spans="1:14" ht="12.75">
      <c r="A21" s="72" t="s">
        <v>60</v>
      </c>
      <c r="B21" s="73" t="s">
        <v>196</v>
      </c>
      <c r="C21" s="74"/>
      <c r="D21" s="75"/>
      <c r="E21" s="28">
        <v>1998</v>
      </c>
      <c r="F21" s="28" t="s">
        <v>20</v>
      </c>
      <c r="G21" s="28" t="s">
        <v>190</v>
      </c>
      <c r="H21" s="28">
        <v>73.45</v>
      </c>
      <c r="I21" s="28">
        <v>47</v>
      </c>
      <c r="J21" s="28">
        <v>13</v>
      </c>
      <c r="K21" s="28" t="s">
        <v>20</v>
      </c>
      <c r="L21" s="277" t="s">
        <v>197</v>
      </c>
      <c r="M21" s="278"/>
      <c r="N21" s="293"/>
    </row>
    <row r="22" spans="1:14" ht="12.75">
      <c r="A22" s="72" t="s">
        <v>66</v>
      </c>
      <c r="B22" s="73" t="s">
        <v>316</v>
      </c>
      <c r="C22" s="74"/>
      <c r="D22" s="75"/>
      <c r="E22" s="28">
        <v>1998</v>
      </c>
      <c r="F22" s="28" t="s">
        <v>20</v>
      </c>
      <c r="G22" s="28" t="s">
        <v>91</v>
      </c>
      <c r="H22" s="28">
        <v>77.1</v>
      </c>
      <c r="I22" s="28">
        <v>40</v>
      </c>
      <c r="J22" s="28">
        <v>12</v>
      </c>
      <c r="K22" s="28" t="s">
        <v>64</v>
      </c>
      <c r="L22" s="277" t="s">
        <v>93</v>
      </c>
      <c r="M22" s="278"/>
      <c r="N22" s="293"/>
    </row>
    <row r="23" spans="1:14" ht="12.75">
      <c r="A23" s="72" t="s">
        <v>111</v>
      </c>
      <c r="B23" s="80" t="s">
        <v>193</v>
      </c>
      <c r="C23" s="41"/>
      <c r="D23" s="182"/>
      <c r="E23" s="28">
        <v>1996</v>
      </c>
      <c r="F23" s="28" t="s">
        <v>20</v>
      </c>
      <c r="G23" s="28" t="s">
        <v>317</v>
      </c>
      <c r="H23" s="28">
        <v>76.55</v>
      </c>
      <c r="I23" s="28">
        <v>35</v>
      </c>
      <c r="J23" s="28">
        <v>11</v>
      </c>
      <c r="K23" s="28" t="s">
        <v>64</v>
      </c>
      <c r="L23" s="277" t="s">
        <v>155</v>
      </c>
      <c r="M23" s="278"/>
      <c r="N23" s="293"/>
    </row>
    <row r="24" spans="1:14" ht="13.5">
      <c r="A24" s="233" t="s">
        <v>115</v>
      </c>
      <c r="B24" s="188" t="s">
        <v>318</v>
      </c>
      <c r="C24" s="306"/>
      <c r="D24" s="307"/>
      <c r="E24" s="47">
        <v>1998</v>
      </c>
      <c r="F24" s="47" t="s">
        <v>45</v>
      </c>
      <c r="G24" s="47" t="s">
        <v>183</v>
      </c>
      <c r="H24" s="47">
        <v>74.8</v>
      </c>
      <c r="I24" s="47">
        <v>14</v>
      </c>
      <c r="J24" s="47">
        <v>10</v>
      </c>
      <c r="K24" s="47" t="s">
        <v>64</v>
      </c>
      <c r="L24" s="173" t="s">
        <v>319</v>
      </c>
      <c r="M24" s="294"/>
      <c r="N24" s="296"/>
    </row>
    <row r="25" spans="1:13" ht="12.75">
      <c r="A25" s="3"/>
      <c r="B25" s="81"/>
      <c r="C25" s="54"/>
      <c r="D25" s="54"/>
      <c r="E25" s="55"/>
      <c r="F25" s="308"/>
      <c r="G25" s="41"/>
      <c r="H25" s="56"/>
      <c r="I25" s="41"/>
      <c r="J25" s="41"/>
      <c r="K25" s="189"/>
      <c r="L25" s="53"/>
      <c r="M25" s="54"/>
    </row>
    <row r="26" spans="1:14" ht="12.75">
      <c r="A26" s="66" t="s">
        <v>73</v>
      </c>
      <c r="B26" s="66"/>
      <c r="C26" s="66"/>
      <c r="D26" s="66"/>
      <c r="E26" s="66"/>
      <c r="G26" s="67" t="s">
        <v>320</v>
      </c>
      <c r="H26" s="68"/>
      <c r="I26" s="66" t="s">
        <v>75</v>
      </c>
      <c r="J26" s="66"/>
      <c r="K26" s="66"/>
      <c r="L26" s="67" t="s">
        <v>76</v>
      </c>
      <c r="M26" s="68"/>
      <c r="N26" s="66"/>
    </row>
    <row r="27" spans="8:17" ht="12.75"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1:17" ht="12.75">
      <c r="A28" s="66" t="s">
        <v>77</v>
      </c>
      <c r="B28" s="66"/>
      <c r="C28" s="66"/>
      <c r="D28" s="66"/>
      <c r="E28" s="66"/>
      <c r="G28" s="67" t="s">
        <v>213</v>
      </c>
      <c r="H28" s="66"/>
      <c r="I28" s="66" t="s">
        <v>79</v>
      </c>
      <c r="J28" s="66"/>
      <c r="K28" s="66"/>
      <c r="L28" s="67" t="s">
        <v>80</v>
      </c>
      <c r="M28" s="68"/>
      <c r="N28" s="66"/>
      <c r="O28" s="66"/>
      <c r="P28" s="66"/>
      <c r="Q28" s="66"/>
    </row>
    <row r="65536" ht="12.75"/>
  </sheetData>
  <sheetProtection selectLockedCells="1" selectUnlockedCells="1"/>
  <mergeCells count="27">
    <mergeCell ref="A1:N1"/>
    <mergeCell ref="A2:N2"/>
    <mergeCell ref="A3:N3"/>
    <mergeCell ref="A4:N4"/>
    <mergeCell ref="A5:N5"/>
    <mergeCell ref="A6:N6"/>
    <mergeCell ref="A7:C7"/>
    <mergeCell ref="L7:N7"/>
    <mergeCell ref="A8:C8"/>
    <mergeCell ref="D8:K8"/>
    <mergeCell ref="L8:N8"/>
    <mergeCell ref="A10:C10"/>
    <mergeCell ref="D10:K10"/>
    <mergeCell ref="L10:N10"/>
    <mergeCell ref="A11:C12"/>
    <mergeCell ref="D11:K11"/>
    <mergeCell ref="D12:K12"/>
    <mergeCell ref="A14:A15"/>
    <mergeCell ref="B14:D15"/>
    <mergeCell ref="E14:E15"/>
    <mergeCell ref="F14:F15"/>
    <mergeCell ref="G14:G15"/>
    <mergeCell ref="H14:H15"/>
    <mergeCell ref="I14:I15"/>
    <mergeCell ref="J14:J15"/>
    <mergeCell ref="K14:K15"/>
    <mergeCell ref="L14:N15"/>
  </mergeCells>
  <printOptions/>
  <pageMargins left="0.8270833333333333" right="0.3541666666666667" top="1.18125" bottom="0.31527777777777777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workbookViewId="0" topLeftCell="A1">
      <selection activeCell="A14" sqref="A14"/>
    </sheetView>
  </sheetViews>
  <sheetFormatPr defaultColWidth="9.00390625" defaultRowHeight="12.75"/>
  <cols>
    <col min="1" max="1" width="6.375" style="1" customWidth="1"/>
    <col min="2" max="2" width="9.125" style="1" customWidth="1"/>
    <col min="3" max="3" width="5.25390625" style="1" customWidth="1"/>
    <col min="4" max="4" width="6.625" style="1" customWidth="1"/>
    <col min="5" max="5" width="12.625" style="1" customWidth="1"/>
    <col min="6" max="6" width="9.125" style="1" customWidth="1"/>
    <col min="7" max="7" width="25.625" style="1" customWidth="1"/>
    <col min="8" max="9" width="9.00390625" style="1" customWidth="1"/>
    <col min="10" max="10" width="7.375" style="1" customWidth="1"/>
    <col min="11" max="11" width="10.25390625" style="1" customWidth="1"/>
    <col min="12" max="12" width="8.75390625" style="1" customWidth="1"/>
    <col min="13" max="13" width="12.125" style="1" customWidth="1"/>
    <col min="14" max="14" width="11.00390625" style="1" customWidth="1"/>
    <col min="15" max="16384" width="9.125" style="1" customWidth="1"/>
  </cols>
  <sheetData>
    <row r="1" spans="1:19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8"/>
      <c r="P1" s="68"/>
      <c r="Q1" s="68"/>
      <c r="R1" s="68"/>
      <c r="S1" s="68"/>
    </row>
    <row r="2" spans="1:19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92"/>
      <c r="P2" s="192"/>
      <c r="Q2" s="192"/>
      <c r="R2" s="192"/>
      <c r="S2" s="192"/>
    </row>
    <row r="3" spans="1:19" ht="1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92"/>
      <c r="P3" s="192"/>
      <c r="Q3" s="192"/>
      <c r="R3" s="192"/>
      <c r="S3" s="192"/>
    </row>
    <row r="4" spans="1:19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92"/>
      <c r="P4" s="192"/>
      <c r="Q4" s="192"/>
      <c r="R4" s="192"/>
      <c r="S4" s="192"/>
    </row>
    <row r="5" spans="1:19" ht="12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92"/>
      <c r="P5" s="192"/>
      <c r="Q5" s="192"/>
      <c r="R5" s="192"/>
      <c r="S5" s="192"/>
    </row>
    <row r="6" spans="1:19" ht="12.7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92"/>
      <c r="P6" s="192"/>
      <c r="Q6" s="192"/>
      <c r="R6" s="192"/>
      <c r="S6" s="192"/>
    </row>
    <row r="7" spans="1:14" ht="12.75">
      <c r="A7" s="4" t="s">
        <v>6</v>
      </c>
      <c r="B7" s="4"/>
      <c r="C7" s="4"/>
      <c r="D7" s="5"/>
      <c r="E7" s="5"/>
      <c r="F7" s="5"/>
      <c r="G7" s="5"/>
      <c r="H7" s="5"/>
      <c r="I7" s="5"/>
      <c r="J7" s="5"/>
      <c r="K7" s="5"/>
      <c r="L7" s="4" t="s">
        <v>7</v>
      </c>
      <c r="M7" s="4"/>
      <c r="N7" s="4"/>
    </row>
    <row r="8" spans="1:14" ht="16.5" customHeight="1">
      <c r="A8" s="4" t="s">
        <v>8</v>
      </c>
      <c r="B8" s="4"/>
      <c r="C8" s="4"/>
      <c r="D8" s="6" t="s">
        <v>9</v>
      </c>
      <c r="E8" s="6"/>
      <c r="F8" s="6"/>
      <c r="G8" s="6"/>
      <c r="H8" s="6"/>
      <c r="I8" s="6"/>
      <c r="J8" s="6"/>
      <c r="K8" s="6"/>
      <c r="L8" s="4" t="s">
        <v>10</v>
      </c>
      <c r="M8" s="4"/>
      <c r="N8" s="4"/>
    </row>
    <row r="9" spans="1:14" ht="12.75" customHeight="1">
      <c r="A9" s="7"/>
      <c r="B9" s="7"/>
      <c r="C9" s="7"/>
      <c r="D9" s="6"/>
      <c r="E9" s="6"/>
      <c r="F9" s="6"/>
      <c r="G9" s="6"/>
      <c r="H9" s="6"/>
      <c r="I9" s="6"/>
      <c r="J9" s="6"/>
      <c r="K9" s="6"/>
      <c r="L9" s="285"/>
      <c r="M9" s="285"/>
      <c r="N9" s="285"/>
    </row>
    <row r="10" spans="1:14" ht="12.75" customHeight="1">
      <c r="A10" s="9" t="s">
        <v>293</v>
      </c>
      <c r="B10" s="9"/>
      <c r="C10" s="9"/>
      <c r="D10" s="287" t="s">
        <v>12</v>
      </c>
      <c r="E10" s="287"/>
      <c r="F10" s="287"/>
      <c r="G10" s="287"/>
      <c r="H10" s="287"/>
      <c r="I10" s="287"/>
      <c r="J10" s="287"/>
      <c r="K10" s="287"/>
      <c r="L10" s="9" t="s">
        <v>13</v>
      </c>
      <c r="M10" s="9"/>
      <c r="N10" s="9"/>
    </row>
    <row r="11" spans="1:14" ht="18.75" customHeight="1">
      <c r="A11" s="309">
        <v>91</v>
      </c>
      <c r="B11" s="309"/>
      <c r="C11" s="309"/>
      <c r="D11" s="12" t="s">
        <v>294</v>
      </c>
      <c r="E11" s="12"/>
      <c r="F11" s="12"/>
      <c r="G11" s="12"/>
      <c r="H11" s="12"/>
      <c r="I11" s="12"/>
      <c r="J11" s="12"/>
      <c r="K11" s="12"/>
      <c r="L11" s="13" t="s">
        <v>18</v>
      </c>
      <c r="M11" s="13" t="s">
        <v>19</v>
      </c>
      <c r="N11" s="13" t="s">
        <v>20</v>
      </c>
    </row>
    <row r="12" spans="1:14" ht="12.75">
      <c r="A12" s="309"/>
      <c r="B12" s="309"/>
      <c r="C12" s="309"/>
      <c r="D12" s="10" t="s">
        <v>214</v>
      </c>
      <c r="E12" s="10"/>
      <c r="F12" s="10"/>
      <c r="G12" s="10"/>
      <c r="H12" s="10"/>
      <c r="I12" s="10"/>
      <c r="J12" s="10"/>
      <c r="K12" s="10"/>
      <c r="L12" s="16">
        <v>78</v>
      </c>
      <c r="M12" s="16">
        <v>58</v>
      </c>
      <c r="N12" s="16">
        <v>52</v>
      </c>
    </row>
    <row r="13" ht="13.5"/>
    <row r="14" spans="1:14" ht="12.75" customHeight="1">
      <c r="A14" s="17" t="s">
        <v>22</v>
      </c>
      <c r="B14" s="18" t="s">
        <v>23</v>
      </c>
      <c r="C14" s="18"/>
      <c r="D14" s="18"/>
      <c r="E14" s="18" t="s">
        <v>24</v>
      </c>
      <c r="F14" s="18" t="s">
        <v>25</v>
      </c>
      <c r="G14" s="18" t="s">
        <v>26</v>
      </c>
      <c r="H14" s="18" t="s">
        <v>27</v>
      </c>
      <c r="I14" s="18" t="s">
        <v>14</v>
      </c>
      <c r="J14" s="18" t="s">
        <v>29</v>
      </c>
      <c r="K14" s="18" t="s">
        <v>30</v>
      </c>
      <c r="L14" s="305" t="s">
        <v>31</v>
      </c>
      <c r="M14" s="305"/>
      <c r="N14" s="305"/>
    </row>
    <row r="15" spans="1:14" ht="12.7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305"/>
      <c r="M15" s="305"/>
      <c r="N15" s="305"/>
    </row>
    <row r="16" spans="1:14" ht="12.75">
      <c r="A16" s="72" t="s">
        <v>33</v>
      </c>
      <c r="B16" s="277" t="s">
        <v>321</v>
      </c>
      <c r="C16" s="278"/>
      <c r="D16" s="279"/>
      <c r="E16" s="28">
        <v>1994</v>
      </c>
      <c r="F16" s="28" t="s">
        <v>19</v>
      </c>
      <c r="G16" s="28" t="s">
        <v>171</v>
      </c>
      <c r="H16" s="28">
        <v>83.75</v>
      </c>
      <c r="I16" s="28">
        <v>66</v>
      </c>
      <c r="J16" s="28">
        <v>20</v>
      </c>
      <c r="K16" s="28" t="s">
        <v>19</v>
      </c>
      <c r="L16" s="277" t="s">
        <v>65</v>
      </c>
      <c r="M16" s="278"/>
      <c r="N16" s="293"/>
    </row>
    <row r="17" spans="1:14" ht="12.75">
      <c r="A17" s="72" t="s">
        <v>38</v>
      </c>
      <c r="B17" s="277" t="s">
        <v>322</v>
      </c>
      <c r="C17" s="278"/>
      <c r="D17" s="279"/>
      <c r="E17" s="28">
        <v>1994</v>
      </c>
      <c r="F17" s="28" t="s">
        <v>19</v>
      </c>
      <c r="G17" s="28" t="s">
        <v>201</v>
      </c>
      <c r="H17" s="28">
        <v>84.65</v>
      </c>
      <c r="I17" s="28">
        <v>63</v>
      </c>
      <c r="J17" s="28">
        <v>18</v>
      </c>
      <c r="K17" s="28" t="s">
        <v>19</v>
      </c>
      <c r="L17" s="277" t="s">
        <v>203</v>
      </c>
      <c r="M17" s="278"/>
      <c r="N17" s="293"/>
    </row>
    <row r="18" spans="1:14" ht="12.75">
      <c r="A18" s="72" t="s">
        <v>43</v>
      </c>
      <c r="B18" s="277" t="s">
        <v>227</v>
      </c>
      <c r="C18" s="278"/>
      <c r="D18" s="279"/>
      <c r="E18" s="28">
        <v>1997</v>
      </c>
      <c r="F18" s="28" t="s">
        <v>19</v>
      </c>
      <c r="G18" s="28" t="s">
        <v>126</v>
      </c>
      <c r="H18" s="28">
        <v>83.4</v>
      </c>
      <c r="I18" s="28">
        <v>62</v>
      </c>
      <c r="J18" s="28">
        <v>16</v>
      </c>
      <c r="K18" s="28" t="s">
        <v>19</v>
      </c>
      <c r="L18" s="277" t="s">
        <v>272</v>
      </c>
      <c r="M18" s="278"/>
      <c r="N18" s="293"/>
    </row>
    <row r="19" spans="1:14" ht="12.75">
      <c r="A19" s="72" t="s">
        <v>50</v>
      </c>
      <c r="B19" s="277" t="s">
        <v>323</v>
      </c>
      <c r="C19" s="278"/>
      <c r="D19" s="279"/>
      <c r="E19" s="28">
        <v>1995</v>
      </c>
      <c r="F19" s="28" t="s">
        <v>20</v>
      </c>
      <c r="G19" s="28" t="s">
        <v>296</v>
      </c>
      <c r="H19" s="28">
        <v>78.1</v>
      </c>
      <c r="I19" s="28">
        <v>61</v>
      </c>
      <c r="J19" s="28">
        <v>15</v>
      </c>
      <c r="K19" s="28" t="s">
        <v>324</v>
      </c>
      <c r="L19" s="277" t="s">
        <v>312</v>
      </c>
      <c r="M19" s="278"/>
      <c r="N19" s="293"/>
    </row>
    <row r="20" spans="1:14" ht="12.75">
      <c r="A20" s="72" t="s">
        <v>55</v>
      </c>
      <c r="B20" s="277" t="s">
        <v>223</v>
      </c>
      <c r="C20" s="278"/>
      <c r="D20" s="279"/>
      <c r="E20" s="28">
        <v>1994</v>
      </c>
      <c r="F20" s="28" t="s">
        <v>20</v>
      </c>
      <c r="G20" s="28" t="s">
        <v>113</v>
      </c>
      <c r="H20" s="28">
        <v>82.9</v>
      </c>
      <c r="I20" s="28">
        <v>58</v>
      </c>
      <c r="J20" s="28">
        <v>14</v>
      </c>
      <c r="K20" s="28" t="s">
        <v>324</v>
      </c>
      <c r="L20" s="277" t="s">
        <v>224</v>
      </c>
      <c r="M20" s="278"/>
      <c r="N20" s="293"/>
    </row>
    <row r="21" spans="1:14" ht="12.75">
      <c r="A21" s="72" t="s">
        <v>60</v>
      </c>
      <c r="B21" s="277" t="s">
        <v>230</v>
      </c>
      <c r="C21" s="278"/>
      <c r="D21" s="279"/>
      <c r="E21" s="28">
        <v>1995</v>
      </c>
      <c r="F21" s="28" t="s">
        <v>231</v>
      </c>
      <c r="G21" s="28" t="s">
        <v>232</v>
      </c>
      <c r="H21" s="28">
        <v>85</v>
      </c>
      <c r="I21" s="28">
        <v>35</v>
      </c>
      <c r="J21" s="28">
        <v>13</v>
      </c>
      <c r="K21" s="28" t="s">
        <v>64</v>
      </c>
      <c r="L21" s="277" t="s">
        <v>233</v>
      </c>
      <c r="M21" s="278"/>
      <c r="N21" s="293"/>
    </row>
    <row r="22" spans="1:14" ht="12.75">
      <c r="A22" s="72" t="s">
        <v>66</v>
      </c>
      <c r="B22" s="277" t="s">
        <v>215</v>
      </c>
      <c r="C22" s="278"/>
      <c r="D22" s="279"/>
      <c r="E22" s="28">
        <v>1994</v>
      </c>
      <c r="F22" s="28" t="s">
        <v>19</v>
      </c>
      <c r="G22" s="28" t="s">
        <v>91</v>
      </c>
      <c r="H22" s="28">
        <v>84.75</v>
      </c>
      <c r="I22" s="28">
        <v>33</v>
      </c>
      <c r="J22" s="28">
        <v>12</v>
      </c>
      <c r="K22" s="28" t="s">
        <v>64</v>
      </c>
      <c r="L22" s="277" t="s">
        <v>93</v>
      </c>
      <c r="M22" s="278"/>
      <c r="N22" s="293"/>
    </row>
    <row r="23" spans="1:14" ht="12.75">
      <c r="A23" s="72" t="s">
        <v>111</v>
      </c>
      <c r="B23" s="277" t="s">
        <v>325</v>
      </c>
      <c r="C23" s="278"/>
      <c r="D23" s="279"/>
      <c r="E23" s="28">
        <v>1998</v>
      </c>
      <c r="F23" s="28" t="s">
        <v>231</v>
      </c>
      <c r="G23" s="28" t="s">
        <v>326</v>
      </c>
      <c r="H23" s="28">
        <v>84.9</v>
      </c>
      <c r="I23" s="28">
        <v>30</v>
      </c>
      <c r="J23" s="28" t="s">
        <v>235</v>
      </c>
      <c r="K23" s="28" t="s">
        <v>64</v>
      </c>
      <c r="L23" s="277" t="s">
        <v>93</v>
      </c>
      <c r="M23" s="278"/>
      <c r="N23" s="293"/>
    </row>
    <row r="24" spans="1:14" ht="12.75">
      <c r="A24" s="72" t="s">
        <v>115</v>
      </c>
      <c r="B24" s="277" t="s">
        <v>327</v>
      </c>
      <c r="C24" s="278"/>
      <c r="D24" s="279"/>
      <c r="E24" s="28">
        <v>1995</v>
      </c>
      <c r="F24" s="28" t="s">
        <v>20</v>
      </c>
      <c r="G24" s="28" t="s">
        <v>113</v>
      </c>
      <c r="H24" s="28">
        <v>83.75</v>
      </c>
      <c r="I24" s="28">
        <v>28</v>
      </c>
      <c r="J24" s="28" t="s">
        <v>235</v>
      </c>
      <c r="K24" s="28" t="s">
        <v>64</v>
      </c>
      <c r="L24" s="277" t="s">
        <v>224</v>
      </c>
      <c r="M24" s="278"/>
      <c r="N24" s="293"/>
    </row>
    <row r="25" spans="1:14" ht="13.5">
      <c r="A25" s="233" t="s">
        <v>119</v>
      </c>
      <c r="B25" s="173" t="s">
        <v>229</v>
      </c>
      <c r="C25" s="294"/>
      <c r="D25" s="295"/>
      <c r="E25" s="47">
        <v>1998</v>
      </c>
      <c r="F25" s="47" t="s">
        <v>45</v>
      </c>
      <c r="G25" s="47" t="s">
        <v>113</v>
      </c>
      <c r="H25" s="47">
        <v>84.5</v>
      </c>
      <c r="I25" s="47">
        <v>27</v>
      </c>
      <c r="J25" s="47" t="s">
        <v>235</v>
      </c>
      <c r="K25" s="47"/>
      <c r="L25" s="173" t="s">
        <v>328</v>
      </c>
      <c r="M25" s="294"/>
      <c r="N25" s="296"/>
    </row>
    <row r="27" spans="1:14" ht="12.75">
      <c r="A27" s="66" t="s">
        <v>73</v>
      </c>
      <c r="B27" s="66"/>
      <c r="C27" s="66"/>
      <c r="D27" s="66"/>
      <c r="E27" s="66"/>
      <c r="G27" s="67" t="s">
        <v>329</v>
      </c>
      <c r="H27" s="68"/>
      <c r="I27" s="66" t="s">
        <v>75</v>
      </c>
      <c r="J27" s="66"/>
      <c r="K27" s="66"/>
      <c r="L27" s="67" t="s">
        <v>76</v>
      </c>
      <c r="M27" s="68"/>
      <c r="N27" s="66"/>
    </row>
    <row r="28" spans="8:17" ht="12.75"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1:17" ht="12.75">
      <c r="A29" s="66" t="s">
        <v>77</v>
      </c>
      <c r="B29" s="66"/>
      <c r="C29" s="66"/>
      <c r="D29" s="66"/>
      <c r="E29" s="66"/>
      <c r="G29" s="67" t="s">
        <v>74</v>
      </c>
      <c r="H29" s="66"/>
      <c r="I29" s="66" t="s">
        <v>79</v>
      </c>
      <c r="J29" s="66"/>
      <c r="K29" s="66"/>
      <c r="L29" s="67" t="s">
        <v>80</v>
      </c>
      <c r="M29" s="68"/>
      <c r="N29" s="66"/>
      <c r="O29" s="66"/>
      <c r="P29" s="66"/>
      <c r="Q29" s="66"/>
    </row>
  </sheetData>
  <sheetProtection selectLockedCells="1" selectUnlockedCells="1"/>
  <mergeCells count="27">
    <mergeCell ref="A1:N1"/>
    <mergeCell ref="A2:N2"/>
    <mergeCell ref="A3:N3"/>
    <mergeCell ref="A4:N4"/>
    <mergeCell ref="A5:N5"/>
    <mergeCell ref="A6:N6"/>
    <mergeCell ref="A7:C7"/>
    <mergeCell ref="L7:N7"/>
    <mergeCell ref="A8:C8"/>
    <mergeCell ref="D8:K8"/>
    <mergeCell ref="L8:N8"/>
    <mergeCell ref="A10:C10"/>
    <mergeCell ref="D10:K10"/>
    <mergeCell ref="L10:N10"/>
    <mergeCell ref="A11:C12"/>
    <mergeCell ref="D11:K11"/>
    <mergeCell ref="D12:K12"/>
    <mergeCell ref="A14:A15"/>
    <mergeCell ref="B14:D15"/>
    <mergeCell ref="E14:E15"/>
    <mergeCell ref="F14:F15"/>
    <mergeCell ref="G14:G15"/>
    <mergeCell ref="H14:H15"/>
    <mergeCell ref="I14:I15"/>
    <mergeCell ref="J14:J15"/>
    <mergeCell ref="K14:K15"/>
    <mergeCell ref="L14:N15"/>
  </mergeCells>
  <printOptions/>
  <pageMargins left="0.8270833333333333" right="0.3541666666666667" top="1.18125" bottom="0.31527777777777777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workbookViewId="0" topLeftCell="A1">
      <selection activeCell="A14" sqref="A14"/>
    </sheetView>
  </sheetViews>
  <sheetFormatPr defaultColWidth="9.00390625" defaultRowHeight="12.75"/>
  <cols>
    <col min="1" max="1" width="6.375" style="1" customWidth="1"/>
    <col min="2" max="2" width="9.125" style="1" customWidth="1"/>
    <col min="3" max="3" width="5.25390625" style="1" customWidth="1"/>
    <col min="4" max="4" width="9.25390625" style="1" customWidth="1"/>
    <col min="5" max="5" width="13.625" style="1" customWidth="1"/>
    <col min="6" max="6" width="9.125" style="1" customWidth="1"/>
    <col min="7" max="7" width="28.75390625" style="1" customWidth="1"/>
    <col min="8" max="8" width="10.25390625" style="1" customWidth="1"/>
    <col min="9" max="9" width="8.625" style="1" customWidth="1"/>
    <col min="10" max="10" width="8.00390625" style="1" customWidth="1"/>
    <col min="11" max="11" width="8.75390625" style="1" customWidth="1"/>
    <col min="12" max="12" width="16.125" style="1" customWidth="1"/>
    <col min="13" max="13" width="14.25390625" style="1" customWidth="1"/>
    <col min="14" max="16384" width="9.125" style="1" customWidth="1"/>
  </cols>
  <sheetData>
    <row r="1" spans="1:19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97"/>
      <c r="O1" s="68"/>
      <c r="P1" s="68"/>
      <c r="Q1" s="68"/>
      <c r="R1" s="68"/>
      <c r="S1" s="68"/>
    </row>
    <row r="2" spans="1:19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92"/>
      <c r="O2" s="192"/>
      <c r="P2" s="192"/>
      <c r="Q2" s="192"/>
      <c r="R2" s="192"/>
      <c r="S2" s="192"/>
    </row>
    <row r="3" spans="1:19" ht="1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92"/>
      <c r="O3" s="192"/>
      <c r="P3" s="192"/>
      <c r="Q3" s="192"/>
      <c r="R3" s="192"/>
      <c r="S3" s="192"/>
    </row>
    <row r="4" spans="1:19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92"/>
      <c r="O4" s="192"/>
      <c r="P4" s="192"/>
      <c r="Q4" s="192"/>
      <c r="R4" s="192"/>
      <c r="S4" s="192"/>
    </row>
    <row r="5" spans="1:19" ht="12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92"/>
      <c r="O5" s="192"/>
      <c r="P5" s="192"/>
      <c r="Q5" s="192"/>
      <c r="R5" s="192"/>
      <c r="S5" s="192"/>
    </row>
    <row r="6" spans="1:19" ht="12.7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92"/>
      <c r="O6" s="192"/>
      <c r="P6" s="192"/>
      <c r="Q6" s="192"/>
      <c r="R6" s="192"/>
      <c r="S6" s="192"/>
    </row>
    <row r="7" spans="1:13" ht="12.75">
      <c r="A7" s="4" t="s">
        <v>6</v>
      </c>
      <c r="B7" s="4"/>
      <c r="C7" s="4"/>
      <c r="D7" s="5"/>
      <c r="E7" s="5"/>
      <c r="F7" s="5"/>
      <c r="G7" s="5"/>
      <c r="H7" s="5"/>
      <c r="I7" s="5"/>
      <c r="J7" s="5"/>
      <c r="K7" s="4" t="s">
        <v>7</v>
      </c>
      <c r="L7" s="4"/>
      <c r="M7" s="4"/>
    </row>
    <row r="8" spans="1:13" ht="16.5" customHeight="1">
      <c r="A8" s="4" t="s">
        <v>8</v>
      </c>
      <c r="B8" s="4"/>
      <c r="C8" s="4"/>
      <c r="D8" s="6" t="s">
        <v>9</v>
      </c>
      <c r="E8" s="6"/>
      <c r="F8" s="6"/>
      <c r="G8" s="6"/>
      <c r="H8" s="6"/>
      <c r="I8" s="6"/>
      <c r="J8" s="6"/>
      <c r="K8" s="4" t="s">
        <v>10</v>
      </c>
      <c r="L8" s="4"/>
      <c r="M8" s="4"/>
    </row>
    <row r="9" spans="1:13" ht="12.75" customHeight="1">
      <c r="A9" s="7"/>
      <c r="B9" s="7"/>
      <c r="C9" s="7"/>
      <c r="D9" s="6"/>
      <c r="E9" s="6"/>
      <c r="F9" s="6"/>
      <c r="G9" s="6"/>
      <c r="H9" s="6"/>
      <c r="I9" s="6"/>
      <c r="J9" s="6"/>
      <c r="K9" s="285"/>
      <c r="L9" s="285"/>
      <c r="M9" s="285"/>
    </row>
    <row r="10" spans="1:13" ht="12.75" customHeight="1">
      <c r="A10" s="9" t="s">
        <v>293</v>
      </c>
      <c r="B10" s="9"/>
      <c r="C10" s="9"/>
      <c r="D10" s="287" t="s">
        <v>12</v>
      </c>
      <c r="E10" s="287"/>
      <c r="F10" s="287"/>
      <c r="G10" s="287"/>
      <c r="H10" s="287"/>
      <c r="I10" s="287"/>
      <c r="J10" s="287"/>
      <c r="K10" s="9" t="s">
        <v>13</v>
      </c>
      <c r="L10" s="9"/>
      <c r="M10" s="9"/>
    </row>
    <row r="11" spans="1:13" ht="18.75" customHeight="1">
      <c r="A11" s="13">
        <v>91</v>
      </c>
      <c r="B11" s="13"/>
      <c r="C11" s="13"/>
      <c r="D11" s="12" t="s">
        <v>294</v>
      </c>
      <c r="E11" s="12"/>
      <c r="F11" s="12"/>
      <c r="G11" s="12"/>
      <c r="H11" s="12"/>
      <c r="I11" s="12"/>
      <c r="J11" s="12"/>
      <c r="K11" s="13" t="s">
        <v>18</v>
      </c>
      <c r="L11" s="13" t="s">
        <v>19</v>
      </c>
      <c r="M11" s="13" t="s">
        <v>20</v>
      </c>
    </row>
    <row r="12" spans="1:13" ht="12.75">
      <c r="A12" s="13"/>
      <c r="B12" s="13"/>
      <c r="C12" s="13"/>
      <c r="D12" s="10" t="s">
        <v>237</v>
      </c>
      <c r="E12" s="10"/>
      <c r="F12" s="10"/>
      <c r="G12" s="10"/>
      <c r="H12" s="10"/>
      <c r="I12" s="10"/>
      <c r="J12" s="10"/>
      <c r="K12" s="16">
        <v>82</v>
      </c>
      <c r="L12" s="16">
        <v>60</v>
      </c>
      <c r="M12" s="16">
        <v>55</v>
      </c>
    </row>
    <row r="13" ht="13.5"/>
    <row r="14" spans="1:13" ht="12.75" customHeight="1">
      <c r="A14" s="17" t="s">
        <v>22</v>
      </c>
      <c r="B14" s="18" t="s">
        <v>23</v>
      </c>
      <c r="C14" s="18"/>
      <c r="D14" s="18"/>
      <c r="E14" s="18" t="s">
        <v>24</v>
      </c>
      <c r="F14" s="18" t="s">
        <v>25</v>
      </c>
      <c r="G14" s="18" t="s">
        <v>26</v>
      </c>
      <c r="H14" s="18" t="s">
        <v>27</v>
      </c>
      <c r="I14" s="18" t="s">
        <v>14</v>
      </c>
      <c r="J14" s="18" t="s">
        <v>29</v>
      </c>
      <c r="K14" s="18" t="s">
        <v>30</v>
      </c>
      <c r="L14" s="21" t="s">
        <v>31</v>
      </c>
      <c r="M14" s="21"/>
    </row>
    <row r="15" spans="1:13" ht="12.7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21"/>
      <c r="M15" s="21"/>
    </row>
    <row r="16" spans="1:13" ht="12.75">
      <c r="A16" s="22" t="s">
        <v>33</v>
      </c>
      <c r="B16" s="73" t="s">
        <v>238</v>
      </c>
      <c r="C16" s="74"/>
      <c r="D16" s="75"/>
      <c r="E16" s="28">
        <v>1990</v>
      </c>
      <c r="F16" s="28" t="s">
        <v>19</v>
      </c>
      <c r="G16" s="28" t="s">
        <v>52</v>
      </c>
      <c r="H16" s="28">
        <v>89.2</v>
      </c>
      <c r="I16" s="28">
        <v>65</v>
      </c>
      <c r="J16" s="28">
        <v>20</v>
      </c>
      <c r="K16" s="28" t="s">
        <v>19</v>
      </c>
      <c r="L16" s="277" t="s">
        <v>239</v>
      </c>
      <c r="M16" s="310"/>
    </row>
    <row r="17" spans="1:13" ht="12.75">
      <c r="A17" s="22" t="s">
        <v>38</v>
      </c>
      <c r="B17" s="82" t="s">
        <v>330</v>
      </c>
      <c r="C17" s="41"/>
      <c r="D17" s="182"/>
      <c r="E17" s="28">
        <v>1996</v>
      </c>
      <c r="F17" s="28" t="s">
        <v>19</v>
      </c>
      <c r="G17" s="28" t="s">
        <v>201</v>
      </c>
      <c r="H17" s="28">
        <v>92.1</v>
      </c>
      <c r="I17" s="28">
        <v>55</v>
      </c>
      <c r="J17" s="28">
        <v>18</v>
      </c>
      <c r="K17" s="28" t="s">
        <v>20</v>
      </c>
      <c r="L17" s="136" t="s">
        <v>203</v>
      </c>
      <c r="M17" s="310"/>
    </row>
    <row r="18" spans="1:13" ht="12.75">
      <c r="A18" s="22" t="s">
        <v>43</v>
      </c>
      <c r="B18" s="311" t="s">
        <v>245</v>
      </c>
      <c r="C18" s="74"/>
      <c r="D18" s="75"/>
      <c r="E18" s="28">
        <v>1998</v>
      </c>
      <c r="F18" s="28" t="s">
        <v>20</v>
      </c>
      <c r="G18" s="28" t="s">
        <v>113</v>
      </c>
      <c r="H18" s="28">
        <v>86.7</v>
      </c>
      <c r="I18" s="28">
        <v>52</v>
      </c>
      <c r="J18" s="28">
        <v>16</v>
      </c>
      <c r="K18" s="28" t="s">
        <v>64</v>
      </c>
      <c r="L18" s="277" t="s">
        <v>246</v>
      </c>
      <c r="M18" s="310"/>
    </row>
    <row r="19" spans="1:13" ht="12.75">
      <c r="A19" s="22" t="s">
        <v>50</v>
      </c>
      <c r="B19" s="82" t="s">
        <v>331</v>
      </c>
      <c r="C19" s="41"/>
      <c r="D19" s="182"/>
      <c r="E19" s="28">
        <v>1994</v>
      </c>
      <c r="F19" s="28" t="s">
        <v>45</v>
      </c>
      <c r="G19" s="28" t="s">
        <v>332</v>
      </c>
      <c r="H19" s="28">
        <v>91.6</v>
      </c>
      <c r="I19" s="28">
        <v>50</v>
      </c>
      <c r="J19" s="28">
        <v>15</v>
      </c>
      <c r="K19" s="28" t="s">
        <v>64</v>
      </c>
      <c r="L19" s="136" t="s">
        <v>333</v>
      </c>
      <c r="M19" s="310"/>
    </row>
    <row r="20" spans="1:13" ht="12.75">
      <c r="A20" s="22" t="s">
        <v>55</v>
      </c>
      <c r="B20" s="73" t="s">
        <v>334</v>
      </c>
      <c r="C20" s="74"/>
      <c r="D20" s="75"/>
      <c r="E20" s="28">
        <v>1999</v>
      </c>
      <c r="F20" s="28" t="s">
        <v>20</v>
      </c>
      <c r="G20" s="28" t="s">
        <v>91</v>
      </c>
      <c r="H20" s="28">
        <v>91.85</v>
      </c>
      <c r="I20" s="28">
        <v>49</v>
      </c>
      <c r="J20" s="28">
        <v>14</v>
      </c>
      <c r="K20" s="28" t="s">
        <v>64</v>
      </c>
      <c r="L20" s="136" t="s">
        <v>93</v>
      </c>
      <c r="M20" s="310"/>
    </row>
    <row r="21" spans="1:13" ht="12.75">
      <c r="A21" s="22" t="s">
        <v>60</v>
      </c>
      <c r="B21" s="73" t="s">
        <v>247</v>
      </c>
      <c r="C21" s="74"/>
      <c r="D21" s="75"/>
      <c r="E21" s="28">
        <v>1995</v>
      </c>
      <c r="F21" s="28" t="s">
        <v>20</v>
      </c>
      <c r="G21" s="28" t="s">
        <v>113</v>
      </c>
      <c r="H21" s="28">
        <v>92.22</v>
      </c>
      <c r="I21" s="28">
        <v>26</v>
      </c>
      <c r="J21" s="28">
        <v>13</v>
      </c>
      <c r="K21" s="28" t="s">
        <v>64</v>
      </c>
      <c r="L21" s="300" t="s">
        <v>248</v>
      </c>
      <c r="M21" s="310"/>
    </row>
    <row r="22" spans="1:13" ht="12.75">
      <c r="A22" s="22" t="s">
        <v>66</v>
      </c>
      <c r="B22" s="82" t="s">
        <v>242</v>
      </c>
      <c r="C22" s="41"/>
      <c r="D22" s="182"/>
      <c r="E22" s="28">
        <v>1998</v>
      </c>
      <c r="F22" s="28" t="s">
        <v>19</v>
      </c>
      <c r="G22" s="28" t="s">
        <v>201</v>
      </c>
      <c r="H22" s="28">
        <v>94.4</v>
      </c>
      <c r="I22" s="28">
        <v>25</v>
      </c>
      <c r="J22" s="28">
        <v>12</v>
      </c>
      <c r="K22" s="28" t="s">
        <v>64</v>
      </c>
      <c r="L22" s="136" t="s">
        <v>103</v>
      </c>
      <c r="M22" s="310"/>
    </row>
    <row r="23" spans="1:13" ht="13.5">
      <c r="A23" s="42" t="s">
        <v>111</v>
      </c>
      <c r="B23" s="188" t="s">
        <v>254</v>
      </c>
      <c r="C23" s="306"/>
      <c r="D23" s="307"/>
      <c r="E23" s="47">
        <v>1995</v>
      </c>
      <c r="F23" s="47" t="s">
        <v>255</v>
      </c>
      <c r="G23" s="47" t="s">
        <v>232</v>
      </c>
      <c r="H23" s="47">
        <v>88.4</v>
      </c>
      <c r="I23" s="47">
        <v>19</v>
      </c>
      <c r="J23" s="47">
        <v>11</v>
      </c>
      <c r="K23" s="47" t="s">
        <v>64</v>
      </c>
      <c r="L23" s="173" t="s">
        <v>335</v>
      </c>
      <c r="M23" s="312"/>
    </row>
    <row r="25" spans="1:13" ht="12.75">
      <c r="A25" s="3"/>
      <c r="B25" s="54"/>
      <c r="C25" s="54"/>
      <c r="D25" s="54"/>
      <c r="E25" s="55"/>
      <c r="F25" s="181"/>
      <c r="G25" s="41"/>
      <c r="H25" s="56"/>
      <c r="I25" s="41"/>
      <c r="J25" s="41"/>
      <c r="K25" s="41"/>
      <c r="L25" s="58"/>
      <c r="M25" s="58"/>
    </row>
    <row r="27" spans="1:14" ht="12.75">
      <c r="A27" s="66" t="s">
        <v>73</v>
      </c>
      <c r="B27" s="66"/>
      <c r="C27" s="66"/>
      <c r="D27" s="66"/>
      <c r="E27" s="66"/>
      <c r="F27" s="68" t="s">
        <v>336</v>
      </c>
      <c r="G27" s="313"/>
      <c r="H27" s="68"/>
      <c r="I27" s="66" t="s">
        <v>75</v>
      </c>
      <c r="J27" s="66"/>
      <c r="K27" s="66"/>
      <c r="L27" s="67" t="s">
        <v>76</v>
      </c>
      <c r="M27" s="68"/>
      <c r="N27" s="66"/>
    </row>
    <row r="28" spans="8:16" ht="12.75">
      <c r="H28" s="66"/>
      <c r="I28" s="66"/>
      <c r="J28" s="66"/>
      <c r="K28" s="66"/>
      <c r="L28" s="66"/>
      <c r="M28" s="66"/>
      <c r="N28" s="66"/>
      <c r="O28" s="66"/>
      <c r="P28" s="66"/>
    </row>
    <row r="29" spans="1:16" ht="12.75">
      <c r="A29" s="66" t="s">
        <v>77</v>
      </c>
      <c r="B29" s="66"/>
      <c r="C29" s="66"/>
      <c r="D29" s="66"/>
      <c r="E29" s="66"/>
      <c r="F29" s="68" t="s">
        <v>337</v>
      </c>
      <c r="G29" s="313"/>
      <c r="H29" s="68"/>
      <c r="I29" s="66" t="s">
        <v>79</v>
      </c>
      <c r="J29" s="66"/>
      <c r="K29" s="66"/>
      <c r="L29" s="67" t="s">
        <v>80</v>
      </c>
      <c r="M29" s="68"/>
      <c r="N29" s="66"/>
      <c r="O29" s="66"/>
      <c r="P29" s="66"/>
    </row>
  </sheetData>
  <sheetProtection selectLockedCells="1" selectUnlockedCells="1"/>
  <mergeCells count="27">
    <mergeCell ref="A1:M1"/>
    <mergeCell ref="A2:M2"/>
    <mergeCell ref="A3:M3"/>
    <mergeCell ref="A4:M4"/>
    <mergeCell ref="A5:M5"/>
    <mergeCell ref="A6:M6"/>
    <mergeCell ref="A7:C7"/>
    <mergeCell ref="K7:M7"/>
    <mergeCell ref="A8:C8"/>
    <mergeCell ref="D8:J8"/>
    <mergeCell ref="K8:M8"/>
    <mergeCell ref="A10:C10"/>
    <mergeCell ref="D10:J10"/>
    <mergeCell ref="K10:M10"/>
    <mergeCell ref="A11:C12"/>
    <mergeCell ref="D11:J11"/>
    <mergeCell ref="D12:J12"/>
    <mergeCell ref="A14:A15"/>
    <mergeCell ref="B14:D15"/>
    <mergeCell ref="E14:E15"/>
    <mergeCell ref="F14:F15"/>
    <mergeCell ref="G14:G15"/>
    <mergeCell ref="H14:H15"/>
    <mergeCell ref="I14:I15"/>
    <mergeCell ref="J14:J15"/>
    <mergeCell ref="K14:K15"/>
    <mergeCell ref="L14:M15"/>
  </mergeCells>
  <printOptions/>
  <pageMargins left="0.8270833333333333" right="0.3541666666666667" top="1.18125" bottom="0.31527777777777777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workbookViewId="0" topLeftCell="A1">
      <selection activeCell="A16" sqref="A16"/>
    </sheetView>
  </sheetViews>
  <sheetFormatPr defaultColWidth="9.00390625" defaultRowHeight="12.75"/>
  <cols>
    <col min="1" max="1" width="6.375" style="1" customWidth="1"/>
    <col min="2" max="2" width="9.125" style="1" customWidth="1"/>
    <col min="3" max="3" width="5.25390625" style="1" customWidth="1"/>
    <col min="4" max="4" width="7.75390625" style="1" customWidth="1"/>
    <col min="5" max="5" width="12.125" style="1" customWidth="1"/>
    <col min="6" max="6" width="9.125" style="1" customWidth="1"/>
    <col min="7" max="7" width="23.375" style="1" customWidth="1"/>
    <col min="8" max="8" width="10.125" style="1" customWidth="1"/>
    <col min="9" max="10" width="9.75390625" style="1" customWidth="1"/>
    <col min="11" max="11" width="10.00390625" style="1" customWidth="1"/>
    <col min="12" max="12" width="8.75390625" style="1" customWidth="1"/>
    <col min="13" max="13" width="11.375" style="1" customWidth="1"/>
    <col min="14" max="14" width="10.375" style="1" customWidth="1"/>
    <col min="15" max="16384" width="9.125" style="1" customWidth="1"/>
  </cols>
  <sheetData>
    <row r="1" spans="1:19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68"/>
      <c r="O1" s="68"/>
      <c r="P1" s="68"/>
      <c r="Q1" s="68"/>
      <c r="R1" s="68"/>
      <c r="S1" s="68"/>
    </row>
    <row r="2" spans="1:19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92"/>
      <c r="O2" s="192"/>
      <c r="P2" s="192"/>
      <c r="Q2" s="192"/>
      <c r="R2" s="192"/>
      <c r="S2" s="192"/>
    </row>
    <row r="3" spans="1:19" ht="1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92"/>
      <c r="O3" s="192"/>
      <c r="P3" s="192"/>
      <c r="Q3" s="192"/>
      <c r="R3" s="192"/>
      <c r="S3" s="192"/>
    </row>
    <row r="4" spans="1:19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92"/>
      <c r="O4" s="192"/>
      <c r="P4" s="192"/>
      <c r="Q4" s="192"/>
      <c r="R4" s="192"/>
      <c r="S4" s="192"/>
    </row>
    <row r="5" spans="1:19" ht="12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92"/>
      <c r="O5" s="192"/>
      <c r="P5" s="192"/>
      <c r="Q5" s="192"/>
      <c r="R5" s="192"/>
      <c r="S5" s="192"/>
    </row>
    <row r="6" spans="1:19" ht="12.7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92"/>
      <c r="O6" s="192"/>
      <c r="P6" s="192"/>
      <c r="Q6" s="192"/>
      <c r="R6" s="192"/>
      <c r="S6" s="192"/>
    </row>
    <row r="7" spans="1:14" ht="12.75">
      <c r="A7" s="4" t="s">
        <v>6</v>
      </c>
      <c r="B7" s="4"/>
      <c r="C7" s="4"/>
      <c r="D7" s="5"/>
      <c r="E7" s="5"/>
      <c r="F7" s="5"/>
      <c r="G7" s="5"/>
      <c r="H7" s="5"/>
      <c r="I7" s="5"/>
      <c r="J7" s="5"/>
      <c r="K7" s="5"/>
      <c r="L7" s="4" t="s">
        <v>7</v>
      </c>
      <c r="M7" s="4"/>
      <c r="N7" s="4"/>
    </row>
    <row r="8" spans="1:14" ht="16.5" customHeight="1">
      <c r="A8" s="4" t="s">
        <v>8</v>
      </c>
      <c r="B8" s="4"/>
      <c r="C8" s="4"/>
      <c r="D8" s="6" t="s">
        <v>9</v>
      </c>
      <c r="E8" s="6"/>
      <c r="F8" s="6"/>
      <c r="G8" s="6"/>
      <c r="H8" s="6"/>
      <c r="I8" s="6"/>
      <c r="J8" s="6"/>
      <c r="K8" s="6"/>
      <c r="L8" s="4" t="s">
        <v>10</v>
      </c>
      <c r="M8" s="4"/>
      <c r="N8" s="4"/>
    </row>
    <row r="9" spans="1:14" ht="12.75" customHeight="1">
      <c r="A9" s="7"/>
      <c r="B9" s="7"/>
      <c r="C9" s="7"/>
      <c r="D9" s="6"/>
      <c r="E9" s="6"/>
      <c r="F9" s="6"/>
      <c r="G9" s="6"/>
      <c r="H9" s="6"/>
      <c r="I9" s="6"/>
      <c r="J9" s="6"/>
      <c r="K9" s="6"/>
      <c r="L9" s="285"/>
      <c r="M9" s="285"/>
      <c r="N9" s="285"/>
    </row>
    <row r="10" spans="1:14" ht="12.75" customHeight="1">
      <c r="A10" s="9" t="s">
        <v>293</v>
      </c>
      <c r="B10" s="9"/>
      <c r="C10" s="9"/>
      <c r="D10" s="287" t="s">
        <v>12</v>
      </c>
      <c r="E10" s="287"/>
      <c r="F10" s="287"/>
      <c r="G10" s="287"/>
      <c r="H10" s="287"/>
      <c r="I10" s="287"/>
      <c r="J10" s="287"/>
      <c r="K10" s="287"/>
      <c r="L10" s="9" t="s">
        <v>13</v>
      </c>
      <c r="M10" s="9"/>
      <c r="N10" s="9"/>
    </row>
    <row r="11" spans="1:14" ht="18.75" customHeight="1">
      <c r="A11" s="13">
        <v>110</v>
      </c>
      <c r="B11" s="13"/>
      <c r="C11" s="13"/>
      <c r="D11" s="12" t="s">
        <v>294</v>
      </c>
      <c r="E11" s="12"/>
      <c r="F11" s="12"/>
      <c r="G11" s="12"/>
      <c r="H11" s="12"/>
      <c r="I11" s="12"/>
      <c r="J11" s="12"/>
      <c r="K11" s="12"/>
      <c r="L11" s="13" t="s">
        <v>18</v>
      </c>
      <c r="M11" s="13" t="s">
        <v>19</v>
      </c>
      <c r="N11" s="13" t="s">
        <v>20</v>
      </c>
    </row>
    <row r="12" spans="1:14" ht="12.75">
      <c r="A12" s="13"/>
      <c r="B12" s="13"/>
      <c r="C12" s="13"/>
      <c r="D12" s="10" t="s">
        <v>283</v>
      </c>
      <c r="E12" s="10"/>
      <c r="F12" s="10"/>
      <c r="G12" s="10"/>
      <c r="H12" s="10"/>
      <c r="I12" s="10"/>
      <c r="J12" s="10"/>
      <c r="K12" s="10"/>
      <c r="L12" s="16">
        <v>84</v>
      </c>
      <c r="M12" s="16">
        <v>62</v>
      </c>
      <c r="N12" s="16">
        <v>58</v>
      </c>
    </row>
    <row r="14" spans="1:14" ht="12.75" customHeight="1">
      <c r="A14" s="113" t="s">
        <v>22</v>
      </c>
      <c r="B14" s="113" t="s">
        <v>23</v>
      </c>
      <c r="C14" s="113"/>
      <c r="D14" s="113"/>
      <c r="E14" s="113" t="s">
        <v>24</v>
      </c>
      <c r="F14" s="113" t="s">
        <v>25</v>
      </c>
      <c r="G14" s="113" t="s">
        <v>26</v>
      </c>
      <c r="H14" s="113" t="s">
        <v>27</v>
      </c>
      <c r="I14" s="113" t="s">
        <v>14</v>
      </c>
      <c r="J14" s="113" t="s">
        <v>29</v>
      </c>
      <c r="K14" s="113" t="s">
        <v>30</v>
      </c>
      <c r="L14" s="113" t="s">
        <v>31</v>
      </c>
      <c r="M14" s="113"/>
      <c r="N14" s="113"/>
    </row>
    <row r="15" spans="1:14" ht="13.5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  <row r="16" spans="1:14" ht="12.75">
      <c r="A16" s="115" t="s">
        <v>33</v>
      </c>
      <c r="B16" s="314" t="s">
        <v>284</v>
      </c>
      <c r="C16" s="315"/>
      <c r="D16" s="316"/>
      <c r="E16" s="120">
        <v>1990</v>
      </c>
      <c r="F16" s="120" t="s">
        <v>18</v>
      </c>
      <c r="G16" s="120" t="s">
        <v>277</v>
      </c>
      <c r="H16" s="120">
        <v>95.5</v>
      </c>
      <c r="I16" s="120">
        <v>77</v>
      </c>
      <c r="J16" s="120">
        <v>20</v>
      </c>
      <c r="K16" s="120" t="s">
        <v>19</v>
      </c>
      <c r="L16" s="314" t="s">
        <v>338</v>
      </c>
      <c r="M16" s="315"/>
      <c r="N16" s="317"/>
    </row>
    <row r="17" spans="1:14" ht="12.75">
      <c r="A17" s="318" t="s">
        <v>38</v>
      </c>
      <c r="B17" s="23" t="s">
        <v>273</v>
      </c>
      <c r="C17" s="101"/>
      <c r="D17" s="290"/>
      <c r="E17" s="38">
        <v>1995</v>
      </c>
      <c r="F17" s="28" t="s">
        <v>19</v>
      </c>
      <c r="G17" s="28" t="s">
        <v>190</v>
      </c>
      <c r="H17" s="29">
        <v>120.85</v>
      </c>
      <c r="I17" s="28">
        <v>54</v>
      </c>
      <c r="J17" s="28">
        <v>18</v>
      </c>
      <c r="K17" s="103" t="s">
        <v>20</v>
      </c>
      <c r="L17" s="31" t="s">
        <v>274</v>
      </c>
      <c r="M17" s="83"/>
      <c r="N17" s="319"/>
    </row>
    <row r="18" spans="1:14" ht="12.75">
      <c r="A18" s="22" t="s">
        <v>43</v>
      </c>
      <c r="B18" s="277" t="s">
        <v>288</v>
      </c>
      <c r="C18" s="320"/>
      <c r="D18" s="321"/>
      <c r="E18" s="38">
        <v>1990</v>
      </c>
      <c r="F18" s="28" t="s">
        <v>19</v>
      </c>
      <c r="G18" s="28" t="s">
        <v>183</v>
      </c>
      <c r="H18" s="29">
        <v>99.5</v>
      </c>
      <c r="I18" s="28">
        <v>52</v>
      </c>
      <c r="J18" s="28">
        <v>16</v>
      </c>
      <c r="K18" s="103" t="s">
        <v>64</v>
      </c>
      <c r="L18" s="277" t="s">
        <v>339</v>
      </c>
      <c r="M18" s="278"/>
      <c r="N18" s="310"/>
    </row>
    <row r="19" spans="1:14" ht="12.75">
      <c r="A19" s="318" t="s">
        <v>50</v>
      </c>
      <c r="B19" s="277" t="s">
        <v>340</v>
      </c>
      <c r="C19" s="278"/>
      <c r="D19" s="279"/>
      <c r="E19" s="28">
        <v>1995</v>
      </c>
      <c r="F19" s="28" t="s">
        <v>19</v>
      </c>
      <c r="G19" s="28" t="s">
        <v>161</v>
      </c>
      <c r="H19" s="28">
        <v>104.9</v>
      </c>
      <c r="I19" s="28">
        <v>50</v>
      </c>
      <c r="J19" s="28">
        <v>15</v>
      </c>
      <c r="K19" s="103" t="s">
        <v>64</v>
      </c>
      <c r="L19" s="277" t="s">
        <v>341</v>
      </c>
      <c r="M19" s="278"/>
      <c r="N19" s="293"/>
    </row>
    <row r="20" spans="1:14" ht="12.75">
      <c r="A20" s="22" t="s">
        <v>55</v>
      </c>
      <c r="B20" s="73" t="s">
        <v>342</v>
      </c>
      <c r="C20" s="74"/>
      <c r="D20" s="75"/>
      <c r="E20" s="28">
        <v>1996</v>
      </c>
      <c r="F20" s="28" t="s">
        <v>45</v>
      </c>
      <c r="G20" s="41" t="s">
        <v>57</v>
      </c>
      <c r="H20" s="28">
        <v>99.95</v>
      </c>
      <c r="I20" s="28">
        <v>33</v>
      </c>
      <c r="J20" s="28">
        <v>14</v>
      </c>
      <c r="K20" s="103" t="s">
        <v>64</v>
      </c>
      <c r="L20" s="73" t="s">
        <v>343</v>
      </c>
      <c r="M20" s="74"/>
      <c r="N20" s="293"/>
    </row>
    <row r="21" spans="1:14" ht="13.5">
      <c r="A21" s="322" t="s">
        <v>60</v>
      </c>
      <c r="B21" s="173" t="s">
        <v>265</v>
      </c>
      <c r="C21" s="294"/>
      <c r="D21" s="295"/>
      <c r="E21" s="47">
        <v>1996</v>
      </c>
      <c r="F21" s="47" t="s">
        <v>20</v>
      </c>
      <c r="G21" s="47" t="s">
        <v>101</v>
      </c>
      <c r="H21" s="47">
        <v>100.55</v>
      </c>
      <c r="I21" s="47">
        <v>20</v>
      </c>
      <c r="J21" s="47">
        <v>13</v>
      </c>
      <c r="K21" s="282" t="s">
        <v>64</v>
      </c>
      <c r="L21" s="173" t="s">
        <v>219</v>
      </c>
      <c r="M21" s="294"/>
      <c r="N21" s="296"/>
    </row>
    <row r="23" spans="1:14" ht="12.75">
      <c r="A23" s="66" t="s">
        <v>73</v>
      </c>
      <c r="B23" s="66"/>
      <c r="C23" s="66"/>
      <c r="D23" s="66"/>
      <c r="E23" s="66"/>
      <c r="F23" s="67" t="s">
        <v>74</v>
      </c>
      <c r="G23" s="68"/>
      <c r="H23" s="68"/>
      <c r="I23" s="66" t="s">
        <v>75</v>
      </c>
      <c r="J23" s="66"/>
      <c r="K23" s="66"/>
      <c r="L23" s="67" t="s">
        <v>76</v>
      </c>
      <c r="M23" s="68"/>
      <c r="N23" s="66"/>
    </row>
    <row r="24" spans="8:17" ht="12.75"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7" ht="12.75">
      <c r="A25" s="66" t="s">
        <v>77</v>
      </c>
      <c r="B25" s="66"/>
      <c r="C25" s="66"/>
      <c r="D25" s="66"/>
      <c r="E25" s="66"/>
      <c r="F25" s="68" t="s">
        <v>78</v>
      </c>
      <c r="G25" s="68"/>
      <c r="H25" s="68"/>
      <c r="I25" s="66" t="s">
        <v>79</v>
      </c>
      <c r="J25" s="66"/>
      <c r="K25" s="66"/>
      <c r="L25" s="67" t="s">
        <v>80</v>
      </c>
      <c r="M25" s="68"/>
      <c r="N25" s="66"/>
      <c r="O25" s="66"/>
      <c r="P25" s="66"/>
      <c r="Q25" s="66"/>
    </row>
  </sheetData>
  <sheetProtection selectLockedCells="1" selectUnlockedCells="1"/>
  <mergeCells count="27">
    <mergeCell ref="A1:M1"/>
    <mergeCell ref="A2:M2"/>
    <mergeCell ref="A3:M3"/>
    <mergeCell ref="A4:M4"/>
    <mergeCell ref="A5:M5"/>
    <mergeCell ref="A6:M6"/>
    <mergeCell ref="A7:C7"/>
    <mergeCell ref="L7:N7"/>
    <mergeCell ref="A8:C8"/>
    <mergeCell ref="D8:K8"/>
    <mergeCell ref="L8:N8"/>
    <mergeCell ref="A10:C10"/>
    <mergeCell ref="D10:K10"/>
    <mergeCell ref="L10:N10"/>
    <mergeCell ref="A11:C12"/>
    <mergeCell ref="D11:K11"/>
    <mergeCell ref="D12:K12"/>
    <mergeCell ref="A14:A15"/>
    <mergeCell ref="B14:D15"/>
    <mergeCell ref="E14:E15"/>
    <mergeCell ref="F14:F15"/>
    <mergeCell ref="G14:G15"/>
    <mergeCell ref="H14:H15"/>
    <mergeCell ref="I14:I15"/>
    <mergeCell ref="J14:J15"/>
    <mergeCell ref="K14:K15"/>
    <mergeCell ref="L14:N15"/>
  </mergeCells>
  <printOptions/>
  <pageMargins left="0.8270833333333333" right="0.3541666666666667" top="1.18125" bottom="0.31527777777777777" header="0.5118055555555555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workbookViewId="0" topLeftCell="A21">
      <selection activeCell="I16" sqref="I16"/>
    </sheetView>
  </sheetViews>
  <sheetFormatPr defaultColWidth="9.00390625" defaultRowHeight="12.75"/>
  <cols>
    <col min="1" max="1" width="6.625" style="1" customWidth="1"/>
    <col min="2" max="2" width="9.125" style="1" customWidth="1"/>
    <col min="3" max="3" width="5.25390625" style="1" customWidth="1"/>
    <col min="4" max="4" width="5.00390625" style="1" customWidth="1"/>
    <col min="5" max="5" width="9.125" style="1" customWidth="1"/>
    <col min="6" max="6" width="7.375" style="1" customWidth="1"/>
    <col min="7" max="7" width="24.25390625" style="1" customWidth="1"/>
    <col min="8" max="8" width="9.00390625" style="191" customWidth="1"/>
    <col min="9" max="9" width="10.25390625" style="1" customWidth="1"/>
    <col min="10" max="10" width="0" style="1" hidden="1" customWidth="1"/>
    <col min="11" max="11" width="9.00390625" style="1" customWidth="1"/>
    <col min="12" max="12" width="13.75390625" style="1" customWidth="1"/>
    <col min="13" max="13" width="15.375" style="1" customWidth="1"/>
    <col min="14" max="14" width="9.625" style="1" customWidth="1"/>
    <col min="15" max="16384" width="9.125" style="1" customWidth="1"/>
  </cols>
  <sheetData>
    <row r="1" spans="1:19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8"/>
      <c r="P1" s="68"/>
      <c r="Q1" s="68"/>
      <c r="R1" s="68"/>
      <c r="S1" s="68"/>
    </row>
    <row r="2" spans="1:21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92"/>
      <c r="P2" s="192"/>
      <c r="Q2" s="192"/>
      <c r="R2" s="192"/>
      <c r="S2" s="192"/>
      <c r="T2" s="193"/>
      <c r="U2" s="193"/>
    </row>
    <row r="3" spans="1:21" ht="1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92"/>
      <c r="P3" s="192"/>
      <c r="Q3" s="192"/>
      <c r="R3" s="192"/>
      <c r="S3" s="192"/>
      <c r="T3" s="193"/>
      <c r="U3" s="193"/>
    </row>
    <row r="4" spans="1:21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92"/>
      <c r="P4" s="192"/>
      <c r="Q4" s="192"/>
      <c r="R4" s="192"/>
      <c r="S4" s="192"/>
      <c r="T4" s="193"/>
      <c r="U4" s="193"/>
    </row>
    <row r="5" spans="1:21" ht="12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92"/>
      <c r="P5" s="192"/>
      <c r="Q5" s="192"/>
      <c r="R5" s="192"/>
      <c r="S5" s="192"/>
      <c r="T5" s="193"/>
      <c r="U5" s="193"/>
    </row>
    <row r="6" spans="1:21" ht="12.7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92"/>
      <c r="P6" s="192"/>
      <c r="Q6" s="192"/>
      <c r="R6" s="192"/>
      <c r="S6" s="192"/>
      <c r="T6" s="193"/>
      <c r="U6" s="193"/>
    </row>
    <row r="7" spans="1:21" ht="12.75">
      <c r="A7" s="193"/>
      <c r="B7" s="193"/>
      <c r="C7" s="193"/>
      <c r="D7" s="193"/>
      <c r="E7" s="193"/>
      <c r="F7" s="193"/>
      <c r="G7" s="193"/>
      <c r="H7" s="194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</row>
    <row r="8" spans="1:18" ht="16.5" customHeight="1">
      <c r="A8" s="4" t="s">
        <v>6</v>
      </c>
      <c r="B8" s="4"/>
      <c r="C8" s="4"/>
      <c r="D8" s="5"/>
      <c r="E8" s="5"/>
      <c r="F8" s="5"/>
      <c r="G8" s="5"/>
      <c r="I8" s="5"/>
      <c r="J8" s="5"/>
      <c r="K8" s="5"/>
      <c r="L8" s="4" t="s">
        <v>7</v>
      </c>
      <c r="M8" s="4"/>
      <c r="N8" s="4"/>
      <c r="O8" s="84"/>
      <c r="Q8" s="5"/>
      <c r="R8" s="5"/>
    </row>
    <row r="9" spans="1:18" ht="15.75">
      <c r="A9" s="4" t="s">
        <v>8</v>
      </c>
      <c r="B9" s="4"/>
      <c r="C9" s="4"/>
      <c r="E9" s="195"/>
      <c r="F9" s="195"/>
      <c r="G9" s="6" t="s">
        <v>9</v>
      </c>
      <c r="H9" s="6"/>
      <c r="I9" s="6"/>
      <c r="J9" s="6"/>
      <c r="K9" s="6"/>
      <c r="L9" s="4" t="s">
        <v>258</v>
      </c>
      <c r="M9" s="4"/>
      <c r="N9" s="4"/>
      <c r="O9" s="4"/>
      <c r="P9" s="4"/>
      <c r="Q9" s="8"/>
      <c r="R9" s="6"/>
    </row>
    <row r="10" spans="1:14" ht="12.75" customHeight="1">
      <c r="A10" s="196"/>
      <c r="B10" s="196"/>
      <c r="C10" s="196"/>
      <c r="D10" s="6"/>
      <c r="E10" s="6"/>
      <c r="F10" s="6"/>
      <c r="G10" s="6"/>
      <c r="H10" s="197"/>
      <c r="I10" s="6"/>
      <c r="J10" s="6"/>
      <c r="K10" s="6"/>
      <c r="L10" s="4"/>
      <c r="M10" s="4"/>
      <c r="N10" s="4"/>
    </row>
    <row r="11" spans="1:14" ht="12.75" customHeight="1">
      <c r="A11" s="198" t="s">
        <v>12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</row>
    <row r="12" spans="1:15" ht="18.75" customHeight="1">
      <c r="A12" s="199" t="s">
        <v>344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81"/>
    </row>
    <row r="13" spans="1:15" ht="18.75" customHeight="1">
      <c r="A13" s="200" t="s">
        <v>275</v>
      </c>
      <c r="B13" s="201"/>
      <c r="C13" s="201"/>
      <c r="D13" s="202"/>
      <c r="E13" s="202"/>
      <c r="F13" s="202"/>
      <c r="G13" s="202"/>
      <c r="H13" s="202"/>
      <c r="I13" s="202"/>
      <c r="J13" s="202"/>
      <c r="K13" s="202"/>
      <c r="L13" s="203"/>
      <c r="M13" s="204" t="s">
        <v>261</v>
      </c>
      <c r="N13" s="205">
        <v>3</v>
      </c>
      <c r="O13" s="81"/>
    </row>
    <row r="14" spans="1:15" ht="13.5" customHeight="1">
      <c r="A14" s="206" t="s">
        <v>22</v>
      </c>
      <c r="B14" s="207" t="s">
        <v>23</v>
      </c>
      <c r="C14" s="207"/>
      <c r="D14" s="207"/>
      <c r="E14" s="207" t="s">
        <v>24</v>
      </c>
      <c r="F14" s="207" t="s">
        <v>25</v>
      </c>
      <c r="G14" s="207" t="s">
        <v>26</v>
      </c>
      <c r="H14" s="207" t="s">
        <v>27</v>
      </c>
      <c r="I14" s="207" t="s">
        <v>262</v>
      </c>
      <c r="J14" s="207" t="s">
        <v>29</v>
      </c>
      <c r="K14" s="207" t="s">
        <v>263</v>
      </c>
      <c r="L14" s="232" t="s">
        <v>31</v>
      </c>
      <c r="M14" s="232"/>
      <c r="N14" s="232"/>
      <c r="O14" s="81"/>
    </row>
    <row r="15" spans="1:15" ht="11.25" customHeight="1">
      <c r="A15" s="206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32"/>
      <c r="M15" s="232"/>
      <c r="N15" s="232"/>
      <c r="O15" s="81"/>
    </row>
    <row r="16" spans="1:15" ht="18.75" customHeight="1">
      <c r="A16" s="323" t="s">
        <v>33</v>
      </c>
      <c r="B16" s="249" t="s">
        <v>276</v>
      </c>
      <c r="C16" s="39"/>
      <c r="D16" s="39"/>
      <c r="E16" s="39">
        <v>1994</v>
      </c>
      <c r="F16" s="39" t="s">
        <v>19</v>
      </c>
      <c r="G16" s="39" t="s">
        <v>277</v>
      </c>
      <c r="H16" s="39">
        <v>67.55</v>
      </c>
      <c r="I16" s="39">
        <v>21</v>
      </c>
      <c r="J16" s="39"/>
      <c r="K16" s="210">
        <v>21</v>
      </c>
      <c r="L16" s="250" t="s">
        <v>278</v>
      </c>
      <c r="M16" s="251"/>
      <c r="N16" s="252"/>
      <c r="O16" s="81"/>
    </row>
    <row r="17" spans="1:15" ht="18.75" customHeight="1">
      <c r="A17" s="323"/>
      <c r="B17" s="249" t="s">
        <v>129</v>
      </c>
      <c r="C17" s="39"/>
      <c r="D17" s="39"/>
      <c r="E17" s="39">
        <v>1991</v>
      </c>
      <c r="F17" s="39" t="s">
        <v>19</v>
      </c>
      <c r="G17" s="39" t="s">
        <v>277</v>
      </c>
      <c r="H17" s="39">
        <v>73</v>
      </c>
      <c r="I17" s="39">
        <f>K17-I16</f>
        <v>25</v>
      </c>
      <c r="J17" s="39"/>
      <c r="K17" s="210">
        <v>46</v>
      </c>
      <c r="L17" s="250" t="s">
        <v>131</v>
      </c>
      <c r="M17" s="253"/>
      <c r="N17" s="254"/>
      <c r="O17" s="81"/>
    </row>
    <row r="18" spans="1:15" ht="18.75" customHeight="1">
      <c r="A18" s="323"/>
      <c r="B18" s="249" t="s">
        <v>314</v>
      </c>
      <c r="C18" s="39"/>
      <c r="D18" s="39"/>
      <c r="E18" s="39">
        <v>1991</v>
      </c>
      <c r="F18" s="39" t="s">
        <v>20</v>
      </c>
      <c r="G18" s="39" t="s">
        <v>277</v>
      </c>
      <c r="H18" s="39">
        <v>77.8</v>
      </c>
      <c r="I18" s="39">
        <f aca="true" t="shared" si="0" ref="I18:I20">K18-K17</f>
        <v>23</v>
      </c>
      <c r="J18" s="39"/>
      <c r="K18" s="210">
        <v>69</v>
      </c>
      <c r="L18" s="324" t="s">
        <v>315</v>
      </c>
      <c r="M18" s="325"/>
      <c r="N18" s="326"/>
      <c r="O18" s="81"/>
    </row>
    <row r="19" spans="1:15" ht="18.75" customHeight="1">
      <c r="A19" s="323"/>
      <c r="B19" s="249" t="s">
        <v>238</v>
      </c>
      <c r="C19" s="39"/>
      <c r="D19" s="39"/>
      <c r="E19" s="327">
        <v>1990</v>
      </c>
      <c r="F19" s="39" t="s">
        <v>18</v>
      </c>
      <c r="G19" s="39" t="s">
        <v>277</v>
      </c>
      <c r="H19" s="328">
        <v>87.75</v>
      </c>
      <c r="I19" s="39">
        <f t="shared" si="0"/>
        <v>33</v>
      </c>
      <c r="J19" s="39"/>
      <c r="K19" s="210">
        <v>102</v>
      </c>
      <c r="L19" s="275" t="s">
        <v>207</v>
      </c>
      <c r="M19" s="329"/>
      <c r="N19" s="330"/>
      <c r="O19" s="81"/>
    </row>
    <row r="20" spans="1:15" ht="18.75" customHeight="1">
      <c r="A20" s="323"/>
      <c r="B20" s="331" t="s">
        <v>284</v>
      </c>
      <c r="C20" s="332"/>
      <c r="D20" s="333"/>
      <c r="E20" s="219">
        <v>1990</v>
      </c>
      <c r="F20" s="219" t="s">
        <v>18</v>
      </c>
      <c r="G20" s="39" t="s">
        <v>277</v>
      </c>
      <c r="H20" s="219">
        <v>95.5</v>
      </c>
      <c r="I20" s="39">
        <f t="shared" si="0"/>
        <v>33</v>
      </c>
      <c r="J20" s="220"/>
      <c r="K20" s="221">
        <v>135</v>
      </c>
      <c r="L20" s="334" t="s">
        <v>338</v>
      </c>
      <c r="M20" s="335"/>
      <c r="N20" s="336"/>
      <c r="O20" s="81"/>
    </row>
    <row r="21" spans="1:15" ht="18.75" customHeight="1">
      <c r="A21" s="223"/>
      <c r="B21" s="224"/>
      <c r="C21" s="224"/>
      <c r="D21" s="225"/>
      <c r="E21" s="226"/>
      <c r="F21" s="226"/>
      <c r="G21" s="227" t="s">
        <v>266</v>
      </c>
      <c r="H21" s="228">
        <f>SUM(H16:H20)</f>
        <v>401.6</v>
      </c>
      <c r="I21" s="229"/>
      <c r="J21" s="226"/>
      <c r="K21" s="225"/>
      <c r="L21" s="230"/>
      <c r="M21" s="230"/>
      <c r="N21" s="230"/>
      <c r="O21" s="81"/>
    </row>
    <row r="22" spans="1:15" ht="18.75" customHeight="1">
      <c r="A22" s="223"/>
      <c r="B22" s="224"/>
      <c r="C22" s="224"/>
      <c r="D22" s="225"/>
      <c r="E22" s="226"/>
      <c r="F22" s="227" t="s">
        <v>267</v>
      </c>
      <c r="G22" s="227"/>
      <c r="H22" s="226"/>
      <c r="I22" s="231">
        <f>SUM(I16:I20)</f>
        <v>135</v>
      </c>
      <c r="J22" s="226"/>
      <c r="K22" s="225"/>
      <c r="L22" s="230"/>
      <c r="M22" s="230"/>
      <c r="N22" s="230"/>
      <c r="O22" s="81"/>
    </row>
    <row r="23" spans="1:15" ht="18.75" customHeight="1">
      <c r="A23" s="337"/>
      <c r="B23" s="337"/>
      <c r="C23" s="337"/>
      <c r="D23" s="59"/>
      <c r="E23" s="194"/>
      <c r="F23" s="194"/>
      <c r="G23" s="194"/>
      <c r="H23" s="194"/>
      <c r="I23" s="194"/>
      <c r="J23" s="194"/>
      <c r="K23" s="59"/>
      <c r="L23" s="338"/>
      <c r="M23" s="338"/>
      <c r="N23" s="338"/>
      <c r="O23" s="81"/>
    </row>
    <row r="24" spans="1:14" ht="27" customHeight="1">
      <c r="A24" s="200" t="s">
        <v>268</v>
      </c>
      <c r="B24" s="201"/>
      <c r="C24" s="201"/>
      <c r="D24" s="202"/>
      <c r="E24" s="202"/>
      <c r="F24" s="202"/>
      <c r="G24" s="202"/>
      <c r="H24" s="202"/>
      <c r="I24" s="202"/>
      <c r="J24" s="202"/>
      <c r="K24" s="202"/>
      <c r="L24" s="203"/>
      <c r="M24" s="204" t="s">
        <v>261</v>
      </c>
      <c r="N24" s="205">
        <v>5</v>
      </c>
    </row>
    <row r="25" spans="1:14" ht="12.75" customHeight="1">
      <c r="A25" s="260" t="s">
        <v>22</v>
      </c>
      <c r="B25" s="261" t="s">
        <v>23</v>
      </c>
      <c r="C25" s="261"/>
      <c r="D25" s="261"/>
      <c r="E25" s="261" t="s">
        <v>24</v>
      </c>
      <c r="F25" s="261" t="s">
        <v>25</v>
      </c>
      <c r="G25" s="261" t="s">
        <v>26</v>
      </c>
      <c r="H25" s="261" t="s">
        <v>27</v>
      </c>
      <c r="I25" s="261" t="s">
        <v>262</v>
      </c>
      <c r="J25" s="261" t="s">
        <v>29</v>
      </c>
      <c r="K25" s="261" t="s">
        <v>263</v>
      </c>
      <c r="L25" s="208" t="s">
        <v>31</v>
      </c>
      <c r="M25" s="208"/>
      <c r="N25" s="208"/>
    </row>
    <row r="26" spans="1:14" ht="12.75">
      <c r="A26" s="260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08"/>
      <c r="M26" s="208"/>
      <c r="N26" s="208"/>
    </row>
    <row r="27" spans="1:14" ht="12.75" customHeight="1">
      <c r="A27" s="72" t="s">
        <v>38</v>
      </c>
      <c r="B27" s="234" t="s">
        <v>82</v>
      </c>
      <c r="C27" s="64"/>
      <c r="D27" s="64"/>
      <c r="E27" s="9">
        <v>1992</v>
      </c>
      <c r="F27" s="64" t="s">
        <v>18</v>
      </c>
      <c r="G27" s="64" t="s">
        <v>190</v>
      </c>
      <c r="H27" s="9">
        <v>68</v>
      </c>
      <c r="I27" s="39">
        <v>27</v>
      </c>
      <c r="J27" s="39">
        <v>27</v>
      </c>
      <c r="K27" s="39">
        <v>27</v>
      </c>
      <c r="L27" s="235" t="s">
        <v>269</v>
      </c>
      <c r="M27" s="235"/>
      <c r="N27" s="235"/>
    </row>
    <row r="28" spans="1:14" ht="12.75">
      <c r="A28" s="72"/>
      <c r="B28" s="234" t="s">
        <v>270</v>
      </c>
      <c r="C28" s="64"/>
      <c r="D28" s="64"/>
      <c r="E28" s="64">
        <v>1991</v>
      </c>
      <c r="F28" s="64" t="s">
        <v>19</v>
      </c>
      <c r="G28" s="64" t="s">
        <v>190</v>
      </c>
      <c r="H28" s="236">
        <v>72.85</v>
      </c>
      <c r="I28" s="39">
        <f>K28-I27</f>
        <v>29</v>
      </c>
      <c r="J28" s="64"/>
      <c r="K28" s="339" t="s">
        <v>345</v>
      </c>
      <c r="L28" s="235" t="s">
        <v>271</v>
      </c>
      <c r="M28" s="235"/>
      <c r="N28" s="235"/>
    </row>
    <row r="29" spans="1:14" ht="12.75">
      <c r="A29" s="72"/>
      <c r="B29" s="234" t="s">
        <v>196</v>
      </c>
      <c r="C29" s="64"/>
      <c r="D29" s="64"/>
      <c r="E29" s="64">
        <v>1998</v>
      </c>
      <c r="F29" s="64" t="s">
        <v>20</v>
      </c>
      <c r="G29" s="64" t="s">
        <v>190</v>
      </c>
      <c r="H29" s="64">
        <v>73.45</v>
      </c>
      <c r="I29" s="39">
        <f aca="true" t="shared" si="1" ref="I29:I31">K29-K28</f>
        <v>26</v>
      </c>
      <c r="J29" s="64"/>
      <c r="K29" s="64">
        <v>82</v>
      </c>
      <c r="L29" s="235" t="s">
        <v>197</v>
      </c>
      <c r="M29" s="235"/>
      <c r="N29" s="235"/>
    </row>
    <row r="30" spans="1:14" ht="12.75">
      <c r="A30" s="72"/>
      <c r="B30" s="234" t="s">
        <v>227</v>
      </c>
      <c r="C30" s="64"/>
      <c r="D30" s="64"/>
      <c r="E30" s="64">
        <v>1997</v>
      </c>
      <c r="F30" s="64" t="s">
        <v>19</v>
      </c>
      <c r="G30" s="64" t="s">
        <v>190</v>
      </c>
      <c r="H30" s="64">
        <v>83.4</v>
      </c>
      <c r="I30" s="39">
        <f t="shared" si="1"/>
        <v>25</v>
      </c>
      <c r="J30" s="64"/>
      <c r="K30" s="64">
        <v>107</v>
      </c>
      <c r="L30" s="235" t="s">
        <v>272</v>
      </c>
      <c r="M30" s="235"/>
      <c r="N30" s="235"/>
    </row>
    <row r="31" spans="1:14" ht="13.5">
      <c r="A31" s="72"/>
      <c r="B31" s="237" t="s">
        <v>273</v>
      </c>
      <c r="C31" s="238"/>
      <c r="D31" s="239"/>
      <c r="E31" s="240">
        <v>1995</v>
      </c>
      <c r="F31" s="241" t="s">
        <v>19</v>
      </c>
      <c r="G31" s="64" t="s">
        <v>190</v>
      </c>
      <c r="H31" s="242">
        <v>120.85</v>
      </c>
      <c r="I31" s="39">
        <f t="shared" si="1"/>
        <v>28</v>
      </c>
      <c r="J31" s="241"/>
      <c r="K31" s="340" t="s">
        <v>346</v>
      </c>
      <c r="L31" s="243" t="s">
        <v>274</v>
      </c>
      <c r="M31" s="243"/>
      <c r="N31" s="243"/>
    </row>
    <row r="32" spans="1:14" ht="13.5">
      <c r="A32" s="223"/>
      <c r="B32" s="224"/>
      <c r="C32" s="224"/>
      <c r="D32" s="225"/>
      <c r="E32" s="226"/>
      <c r="F32" s="226"/>
      <c r="G32" s="227" t="s">
        <v>266</v>
      </c>
      <c r="H32" s="228">
        <f>SUM(H27:H31)</f>
        <v>418.55</v>
      </c>
      <c r="I32" s="229"/>
      <c r="J32" s="226"/>
      <c r="K32" s="225"/>
      <c r="L32" s="230"/>
      <c r="M32" s="230"/>
      <c r="N32" s="230"/>
    </row>
    <row r="33" spans="1:14" ht="13.5">
      <c r="A33" s="223"/>
      <c r="B33" s="224"/>
      <c r="C33" s="224"/>
      <c r="D33" s="225"/>
      <c r="E33" s="226"/>
      <c r="F33" s="227" t="s">
        <v>267</v>
      </c>
      <c r="G33" s="227"/>
      <c r="H33" s="226"/>
      <c r="I33" s="231">
        <f>SUM(I27:I31)</f>
        <v>135</v>
      </c>
      <c r="J33" s="226"/>
      <c r="K33" s="225"/>
      <c r="L33" s="230"/>
      <c r="M33" s="230"/>
      <c r="N33" s="230"/>
    </row>
    <row r="34" spans="1:15" ht="12.75" customHeight="1">
      <c r="A34" s="337"/>
      <c r="B34" s="341"/>
      <c r="C34" s="341"/>
      <c r="D34" s="3"/>
      <c r="E34" s="193"/>
      <c r="F34" s="193"/>
      <c r="G34" s="193"/>
      <c r="H34" s="193"/>
      <c r="I34" s="193"/>
      <c r="J34" s="193"/>
      <c r="K34" s="3"/>
      <c r="L34" s="338"/>
      <c r="M34" s="338"/>
      <c r="N34" s="338"/>
      <c r="O34" s="81"/>
    </row>
    <row r="35" spans="1:15" ht="24.75" customHeight="1">
      <c r="A35" s="200" t="s">
        <v>281</v>
      </c>
      <c r="B35" s="201"/>
      <c r="C35" s="201"/>
      <c r="D35" s="202"/>
      <c r="E35" s="202"/>
      <c r="F35" s="202"/>
      <c r="G35" s="202"/>
      <c r="H35" s="202"/>
      <c r="I35" s="202"/>
      <c r="J35" s="202"/>
      <c r="K35" s="202"/>
      <c r="L35" s="203"/>
      <c r="M35" s="204" t="s">
        <v>261</v>
      </c>
      <c r="N35" s="205">
        <v>2</v>
      </c>
      <c r="O35" s="81"/>
    </row>
    <row r="36" spans="1:14" ht="13.5" customHeight="1">
      <c r="A36" s="206" t="s">
        <v>22</v>
      </c>
      <c r="B36" s="207" t="s">
        <v>23</v>
      </c>
      <c r="C36" s="207"/>
      <c r="D36" s="207"/>
      <c r="E36" s="207" t="s">
        <v>24</v>
      </c>
      <c r="F36" s="207" t="s">
        <v>25</v>
      </c>
      <c r="G36" s="207" t="s">
        <v>26</v>
      </c>
      <c r="H36" s="207" t="s">
        <v>27</v>
      </c>
      <c r="I36" s="207" t="s">
        <v>262</v>
      </c>
      <c r="J36" s="207" t="s">
        <v>29</v>
      </c>
      <c r="K36" s="207" t="s">
        <v>263</v>
      </c>
      <c r="L36" s="208" t="s">
        <v>31</v>
      </c>
      <c r="M36" s="208"/>
      <c r="N36" s="208"/>
    </row>
    <row r="37" spans="1:14" ht="12.75" customHeight="1">
      <c r="A37" s="206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8"/>
      <c r="M37" s="208"/>
      <c r="N37" s="208"/>
    </row>
    <row r="38" spans="1:14" ht="12.75" customHeight="1">
      <c r="A38" s="323" t="s">
        <v>43</v>
      </c>
      <c r="B38" s="342" t="s">
        <v>112</v>
      </c>
      <c r="C38" s="343"/>
      <c r="D38" s="344"/>
      <c r="E38" s="39">
        <v>1994</v>
      </c>
      <c r="F38" s="39" t="s">
        <v>19</v>
      </c>
      <c r="G38" s="39" t="s">
        <v>183</v>
      </c>
      <c r="H38" s="39">
        <v>64.45</v>
      </c>
      <c r="I38" s="39">
        <v>23</v>
      </c>
      <c r="J38" s="39"/>
      <c r="K38" s="39">
        <v>23</v>
      </c>
      <c r="L38" s="214" t="s">
        <v>114</v>
      </c>
      <c r="M38" s="214"/>
      <c r="N38" s="214"/>
    </row>
    <row r="39" spans="1:14" ht="12.75">
      <c r="A39" s="323"/>
      <c r="B39" s="345" t="s">
        <v>182</v>
      </c>
      <c r="C39" s="346"/>
      <c r="D39" s="347"/>
      <c r="E39" s="39">
        <v>1996</v>
      </c>
      <c r="F39" s="39" t="s">
        <v>19</v>
      </c>
      <c r="G39" s="39" t="s">
        <v>183</v>
      </c>
      <c r="H39" s="39">
        <v>77.8</v>
      </c>
      <c r="I39" s="39">
        <f>K39-I38</f>
        <v>25</v>
      </c>
      <c r="J39" s="39"/>
      <c r="K39" s="39">
        <v>48</v>
      </c>
      <c r="L39" s="214" t="s">
        <v>184</v>
      </c>
      <c r="M39" s="214"/>
      <c r="N39" s="214"/>
    </row>
    <row r="40" spans="1:14" ht="12.75">
      <c r="A40" s="323"/>
      <c r="B40" s="342" t="s">
        <v>223</v>
      </c>
      <c r="C40" s="343"/>
      <c r="D40" s="344"/>
      <c r="E40" s="39">
        <v>1994</v>
      </c>
      <c r="F40" s="39" t="s">
        <v>20</v>
      </c>
      <c r="G40" s="39" t="s">
        <v>183</v>
      </c>
      <c r="H40" s="39">
        <v>82.9</v>
      </c>
      <c r="I40" s="39">
        <f aca="true" t="shared" si="2" ref="I40:I42">K40-K39</f>
        <v>27</v>
      </c>
      <c r="J40" s="39"/>
      <c r="K40" s="39">
        <v>75</v>
      </c>
      <c r="L40" s="214" t="s">
        <v>224</v>
      </c>
      <c r="M40" s="214"/>
      <c r="N40" s="214"/>
    </row>
    <row r="41" spans="1:14" ht="12.75">
      <c r="A41" s="323"/>
      <c r="B41" s="211" t="s">
        <v>245</v>
      </c>
      <c r="C41" s="212"/>
      <c r="D41" s="213"/>
      <c r="E41" s="39">
        <v>1998</v>
      </c>
      <c r="F41" s="39" t="s">
        <v>20</v>
      </c>
      <c r="G41" s="39" t="s">
        <v>183</v>
      </c>
      <c r="H41" s="39">
        <v>86.7</v>
      </c>
      <c r="I41" s="39">
        <f t="shared" si="2"/>
        <v>27</v>
      </c>
      <c r="J41" s="39"/>
      <c r="K41" s="39">
        <v>102</v>
      </c>
      <c r="L41" s="214" t="s">
        <v>246</v>
      </c>
      <c r="M41" s="214"/>
      <c r="N41" s="214"/>
    </row>
    <row r="42" spans="1:16" ht="13.5">
      <c r="A42" s="323"/>
      <c r="B42" s="331" t="s">
        <v>288</v>
      </c>
      <c r="C42" s="332"/>
      <c r="D42" s="348"/>
      <c r="E42" s="349">
        <v>1990</v>
      </c>
      <c r="F42" s="219" t="s">
        <v>19</v>
      </c>
      <c r="G42" s="39" t="s">
        <v>183</v>
      </c>
      <c r="H42" s="350">
        <v>99.5</v>
      </c>
      <c r="I42" s="39">
        <f t="shared" si="2"/>
        <v>31</v>
      </c>
      <c r="J42" s="219"/>
      <c r="K42" s="219">
        <v>133</v>
      </c>
      <c r="L42" s="222" t="s">
        <v>339</v>
      </c>
      <c r="M42" s="222"/>
      <c r="N42" s="222"/>
      <c r="O42" s="41"/>
      <c r="P42" s="57"/>
    </row>
    <row r="43" spans="1:14" ht="13.5">
      <c r="A43" s="223"/>
      <c r="B43" s="224"/>
      <c r="C43" s="224"/>
      <c r="D43" s="225"/>
      <c r="E43" s="226"/>
      <c r="F43" s="226"/>
      <c r="G43" s="227" t="s">
        <v>266</v>
      </c>
      <c r="H43" s="228">
        <f>SUM(H38:H42)</f>
        <v>411.35</v>
      </c>
      <c r="I43" s="229"/>
      <c r="J43" s="226"/>
      <c r="K43" s="225"/>
      <c r="L43" s="230"/>
      <c r="M43" s="230"/>
      <c r="N43" s="230"/>
    </row>
    <row r="44" spans="1:17" ht="13.5">
      <c r="A44" s="223"/>
      <c r="B44" s="224"/>
      <c r="C44" s="224"/>
      <c r="D44" s="225"/>
      <c r="E44" s="226"/>
      <c r="F44" s="227" t="s">
        <v>267</v>
      </c>
      <c r="G44" s="227"/>
      <c r="H44" s="226"/>
      <c r="I44" s="231">
        <f>SUM(I38:I42)</f>
        <v>133</v>
      </c>
      <c r="J44" s="226"/>
      <c r="K44" s="225"/>
      <c r="L44" s="230"/>
      <c r="M44" s="230"/>
      <c r="N44" s="230"/>
      <c r="P44" s="81"/>
      <c r="Q44" s="81"/>
    </row>
    <row r="45" spans="16:17" s="1" customFormat="1" ht="12.75">
      <c r="P45" s="244"/>
      <c r="Q45" s="244"/>
    </row>
    <row r="46" spans="1:17" ht="13.5">
      <c r="A46" s="223"/>
      <c r="B46" s="224"/>
      <c r="C46" s="224"/>
      <c r="D46" s="225"/>
      <c r="E46" s="226"/>
      <c r="F46" s="227"/>
      <c r="G46" s="227"/>
      <c r="H46" s="226"/>
      <c r="I46" s="226"/>
      <c r="J46" s="226"/>
      <c r="K46" s="225"/>
      <c r="L46" s="230"/>
      <c r="M46" s="230"/>
      <c r="N46" s="230"/>
      <c r="P46" s="81"/>
      <c r="Q46" s="81"/>
    </row>
    <row r="47" spans="1:14" ht="28.5" customHeight="1">
      <c r="A47" s="200" t="s">
        <v>260</v>
      </c>
      <c r="B47" s="201"/>
      <c r="C47" s="201"/>
      <c r="D47" s="202"/>
      <c r="E47" s="202"/>
      <c r="F47" s="202"/>
      <c r="G47" s="202"/>
      <c r="H47" s="202"/>
      <c r="I47" s="202"/>
      <c r="J47" s="202"/>
      <c r="K47" s="202"/>
      <c r="L47" s="203"/>
      <c r="M47" s="204" t="s">
        <v>261</v>
      </c>
      <c r="N47" s="205">
        <v>4</v>
      </c>
    </row>
    <row r="48" spans="1:14" ht="12.75" customHeight="1">
      <c r="A48" s="206" t="s">
        <v>22</v>
      </c>
      <c r="B48" s="207" t="s">
        <v>23</v>
      </c>
      <c r="C48" s="207"/>
      <c r="D48" s="207"/>
      <c r="E48" s="207" t="s">
        <v>24</v>
      </c>
      <c r="F48" s="207" t="s">
        <v>25</v>
      </c>
      <c r="G48" s="207" t="s">
        <v>26</v>
      </c>
      <c r="H48" s="207" t="s">
        <v>27</v>
      </c>
      <c r="I48" s="207" t="s">
        <v>262</v>
      </c>
      <c r="J48" s="207" t="s">
        <v>29</v>
      </c>
      <c r="K48" s="207" t="s">
        <v>263</v>
      </c>
      <c r="L48" s="208" t="s">
        <v>31</v>
      </c>
      <c r="M48" s="208"/>
      <c r="N48" s="208"/>
    </row>
    <row r="49" spans="1:14" ht="12.75">
      <c r="A49" s="206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8"/>
      <c r="M49" s="208"/>
      <c r="N49" s="208"/>
    </row>
    <row r="50" spans="1:17" s="34" customFormat="1" ht="12.75">
      <c r="A50" s="209">
        <v>4</v>
      </c>
      <c r="B50" s="211" t="s">
        <v>347</v>
      </c>
      <c r="C50" s="351"/>
      <c r="D50" s="213"/>
      <c r="E50" s="327">
        <v>1996</v>
      </c>
      <c r="F50" s="39" t="s">
        <v>19</v>
      </c>
      <c r="G50" s="39" t="s">
        <v>101</v>
      </c>
      <c r="H50" s="328"/>
      <c r="I50" s="39">
        <v>23</v>
      </c>
      <c r="J50" s="39"/>
      <c r="K50" s="39">
        <v>23</v>
      </c>
      <c r="L50" s="214" t="s">
        <v>348</v>
      </c>
      <c r="M50" s="214"/>
      <c r="N50" s="214"/>
      <c r="O50" s="41"/>
      <c r="P50" s="57"/>
      <c r="Q50" s="95"/>
    </row>
    <row r="51" spans="1:14" ht="12.75">
      <c r="A51" s="209"/>
      <c r="B51" s="211" t="s">
        <v>200</v>
      </c>
      <c r="C51" s="212"/>
      <c r="D51" s="213"/>
      <c r="E51" s="39">
        <v>1997</v>
      </c>
      <c r="F51" s="39" t="s">
        <v>45</v>
      </c>
      <c r="G51" s="39" t="s">
        <v>101</v>
      </c>
      <c r="H51" s="39">
        <v>76.85</v>
      </c>
      <c r="I51" s="39">
        <f>K51-I50</f>
        <v>26</v>
      </c>
      <c r="J51" s="39"/>
      <c r="K51" s="39">
        <v>49</v>
      </c>
      <c r="L51" s="214" t="s">
        <v>264</v>
      </c>
      <c r="M51" s="214"/>
      <c r="N51" s="214"/>
    </row>
    <row r="52" spans="1:14" ht="12.75">
      <c r="A52" s="209"/>
      <c r="B52" s="342" t="s">
        <v>322</v>
      </c>
      <c r="C52" s="343"/>
      <c r="D52" s="344"/>
      <c r="E52" s="39">
        <v>1994</v>
      </c>
      <c r="F52" s="39" t="s">
        <v>19</v>
      </c>
      <c r="G52" s="39" t="s">
        <v>101</v>
      </c>
      <c r="H52" s="39">
        <v>84.65</v>
      </c>
      <c r="I52" s="39">
        <f aca="true" t="shared" si="3" ref="I52:I54">K52-K51</f>
        <v>26</v>
      </c>
      <c r="J52" s="39"/>
      <c r="K52" s="39">
        <v>75</v>
      </c>
      <c r="L52" s="214" t="s">
        <v>203</v>
      </c>
      <c r="M52" s="214"/>
      <c r="N52" s="214"/>
    </row>
    <row r="53" spans="1:14" ht="12.75">
      <c r="A53" s="209"/>
      <c r="B53" s="211" t="s">
        <v>330</v>
      </c>
      <c r="C53" s="212"/>
      <c r="D53" s="213"/>
      <c r="E53" s="39">
        <v>1996</v>
      </c>
      <c r="F53" s="39" t="s">
        <v>19</v>
      </c>
      <c r="G53" s="39" t="s">
        <v>101</v>
      </c>
      <c r="H53" s="39">
        <v>92.1</v>
      </c>
      <c r="I53" s="39">
        <f t="shared" si="3"/>
        <v>26</v>
      </c>
      <c r="J53" s="39"/>
      <c r="K53" s="39">
        <v>101</v>
      </c>
      <c r="L53" s="214" t="s">
        <v>203</v>
      </c>
      <c r="M53" s="214"/>
      <c r="N53" s="214"/>
    </row>
    <row r="54" spans="1:14" ht="13.5">
      <c r="A54" s="209"/>
      <c r="B54" s="216" t="s">
        <v>265</v>
      </c>
      <c r="C54" s="217"/>
      <c r="D54" s="218"/>
      <c r="E54" s="219">
        <v>1996</v>
      </c>
      <c r="F54" s="219" t="s">
        <v>20</v>
      </c>
      <c r="G54" s="219" t="s">
        <v>101</v>
      </c>
      <c r="H54" s="219">
        <v>100.55</v>
      </c>
      <c r="I54" s="39">
        <f t="shared" si="3"/>
        <v>28</v>
      </c>
      <c r="J54" s="219"/>
      <c r="K54" s="219">
        <v>129</v>
      </c>
      <c r="L54" s="222" t="s">
        <v>203</v>
      </c>
      <c r="M54" s="222"/>
      <c r="N54" s="222"/>
    </row>
    <row r="55" spans="1:14" ht="13.5">
      <c r="A55" s="223"/>
      <c r="B55" s="224"/>
      <c r="C55" s="224"/>
      <c r="D55" s="225"/>
      <c r="E55" s="226"/>
      <c r="F55" s="226"/>
      <c r="G55" s="227" t="s">
        <v>266</v>
      </c>
      <c r="H55" s="228">
        <f>SUM(H50:H54)</f>
        <v>354.15</v>
      </c>
      <c r="I55" s="229"/>
      <c r="J55" s="226"/>
      <c r="K55" s="225"/>
      <c r="L55" s="230"/>
      <c r="M55" s="230"/>
      <c r="N55" s="230"/>
    </row>
    <row r="56" spans="1:14" ht="13.5">
      <c r="A56" s="223"/>
      <c r="B56" s="224"/>
      <c r="C56" s="224"/>
      <c r="D56" s="225"/>
      <c r="E56" s="226"/>
      <c r="F56" s="227" t="s">
        <v>267</v>
      </c>
      <c r="G56" s="227"/>
      <c r="H56" s="226"/>
      <c r="I56" s="231">
        <f>SUM(I50:I54)</f>
        <v>129</v>
      </c>
      <c r="J56" s="226"/>
      <c r="K56" s="225"/>
      <c r="L56" s="230"/>
      <c r="M56" s="230"/>
      <c r="N56" s="230"/>
    </row>
    <row r="57" spans="1:14" ht="12.75">
      <c r="A57" s="133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133"/>
      <c r="M57" s="133"/>
      <c r="N57" s="133"/>
    </row>
    <row r="58" spans="1:14" ht="13.5" hidden="1">
      <c r="A58" s="223"/>
      <c r="B58" s="224"/>
      <c r="C58" s="224"/>
      <c r="D58" s="225"/>
      <c r="E58" s="226"/>
      <c r="F58" s="227"/>
      <c r="G58" s="227"/>
      <c r="H58" s="226"/>
      <c r="I58" s="225"/>
      <c r="J58" s="226"/>
      <c r="K58" s="225"/>
      <c r="L58" s="230"/>
      <c r="M58" s="230"/>
      <c r="N58" s="230"/>
    </row>
    <row r="59" s="1" customFormat="1" ht="27.75" customHeight="1"/>
    <row r="60" spans="1:20" s="1" customFormat="1" ht="12.75">
      <c r="A60" s="66" t="s">
        <v>75</v>
      </c>
      <c r="B60" s="66"/>
      <c r="C60" s="66"/>
      <c r="D60" s="67" t="s">
        <v>76</v>
      </c>
      <c r="E60" s="68"/>
      <c r="I60" s="66" t="s">
        <v>79</v>
      </c>
      <c r="J60" s="66"/>
      <c r="K60" s="66"/>
      <c r="L60" s="67" t="s">
        <v>80</v>
      </c>
      <c r="M60" s="68"/>
      <c r="Q60" s="81"/>
      <c r="R60" s="81"/>
      <c r="S60" s="81"/>
      <c r="T60" s="81"/>
    </row>
  </sheetData>
  <sheetProtection selectLockedCells="1" selectUnlockedCells="1"/>
  <mergeCells count="72">
    <mergeCell ref="A1:N1"/>
    <mergeCell ref="A2:N2"/>
    <mergeCell ref="A3:N3"/>
    <mergeCell ref="A4:N4"/>
    <mergeCell ref="A5:N5"/>
    <mergeCell ref="A6:N6"/>
    <mergeCell ref="A8:C8"/>
    <mergeCell ref="L8:N8"/>
    <mergeCell ref="A9:C9"/>
    <mergeCell ref="G9:K9"/>
    <mergeCell ref="L9:N9"/>
    <mergeCell ref="A11:N11"/>
    <mergeCell ref="A12:N12"/>
    <mergeCell ref="A14:A15"/>
    <mergeCell ref="B14:D15"/>
    <mergeCell ref="E14:E15"/>
    <mergeCell ref="F14:F15"/>
    <mergeCell ref="G14:G15"/>
    <mergeCell ref="H14:H15"/>
    <mergeCell ref="I14:I15"/>
    <mergeCell ref="J14:J15"/>
    <mergeCell ref="K14:K15"/>
    <mergeCell ref="L14:N15"/>
    <mergeCell ref="A16:A20"/>
    <mergeCell ref="A25:A26"/>
    <mergeCell ref="B25:D26"/>
    <mergeCell ref="E25:E26"/>
    <mergeCell ref="F25:F26"/>
    <mergeCell ref="G25:G26"/>
    <mergeCell ref="H25:H26"/>
    <mergeCell ref="I25:I26"/>
    <mergeCell ref="J25:J26"/>
    <mergeCell ref="K25:K26"/>
    <mergeCell ref="L25:N26"/>
    <mergeCell ref="A27:A31"/>
    <mergeCell ref="L27:N27"/>
    <mergeCell ref="L28:N28"/>
    <mergeCell ref="L29:N29"/>
    <mergeCell ref="L30:N30"/>
    <mergeCell ref="L31:N31"/>
    <mergeCell ref="A36:A37"/>
    <mergeCell ref="B36:D37"/>
    <mergeCell ref="E36:E37"/>
    <mergeCell ref="F36:F37"/>
    <mergeCell ref="G36:G37"/>
    <mergeCell ref="H36:H37"/>
    <mergeCell ref="I36:I37"/>
    <mergeCell ref="J36:J37"/>
    <mergeCell ref="K36:K37"/>
    <mergeCell ref="L36:N37"/>
    <mergeCell ref="A38:A42"/>
    <mergeCell ref="L38:N38"/>
    <mergeCell ref="L39:N39"/>
    <mergeCell ref="L40:N40"/>
    <mergeCell ref="L41:N41"/>
    <mergeCell ref="L42:N42"/>
    <mergeCell ref="A48:A49"/>
    <mergeCell ref="B48:D49"/>
    <mergeCell ref="E48:E49"/>
    <mergeCell ref="F48:F49"/>
    <mergeCell ref="G48:G49"/>
    <mergeCell ref="H48:H49"/>
    <mergeCell ref="I48:I49"/>
    <mergeCell ref="J48:J49"/>
    <mergeCell ref="K48:K49"/>
    <mergeCell ref="L48:N49"/>
    <mergeCell ref="A50:A54"/>
    <mergeCell ref="L50:N50"/>
    <mergeCell ref="L51:N51"/>
    <mergeCell ref="L52:N52"/>
    <mergeCell ref="L53:N53"/>
    <mergeCell ref="L54:N54"/>
  </mergeCells>
  <printOptions horizontalCentered="1"/>
  <pageMargins left="1.023611111111111" right="0.3541666666666667" top="0.5902777777777778" bottom="0.31527777777777777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workbookViewId="0" topLeftCell="A1">
      <selection activeCell="A14" sqref="A14"/>
    </sheetView>
  </sheetViews>
  <sheetFormatPr defaultColWidth="9.00390625" defaultRowHeight="12.75"/>
  <cols>
    <col min="1" max="1" width="6.875" style="1" customWidth="1"/>
    <col min="4" max="4" width="2.75390625" style="1" customWidth="1"/>
    <col min="5" max="5" width="13.875" style="1" customWidth="1"/>
    <col min="7" max="7" width="24.875" style="1" customWidth="1"/>
    <col min="9" max="9" width="9.00390625" style="1" customWidth="1"/>
    <col min="10" max="10" width="8.75390625" style="1" customWidth="1"/>
    <col min="11" max="11" width="11.125" style="1" customWidth="1"/>
    <col min="13" max="13" width="11.875" style="1" customWidth="1"/>
  </cols>
  <sheetData>
    <row r="1" spans="2:19" ht="12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68"/>
      <c r="Q1" s="68"/>
      <c r="R1" s="68"/>
      <c r="S1" s="68"/>
    </row>
    <row r="2" spans="2:19" ht="12.7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92"/>
      <c r="Q2" s="192"/>
      <c r="R2" s="192"/>
      <c r="S2" s="192"/>
    </row>
    <row r="3" spans="2:19" ht="12.75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92"/>
      <c r="Q3" s="192"/>
      <c r="R3" s="192"/>
      <c r="S3" s="192"/>
    </row>
    <row r="4" spans="2:19" ht="12.75">
      <c r="B4" s="3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92"/>
      <c r="Q4" s="192"/>
      <c r="R4" s="192"/>
      <c r="S4" s="192"/>
    </row>
    <row r="5" spans="2:19" ht="12.75">
      <c r="B5" s="3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92"/>
      <c r="Q5" s="192"/>
      <c r="R5" s="192"/>
      <c r="S5" s="192"/>
    </row>
    <row r="6" spans="1:15" ht="12.75">
      <c r="A6" s="193"/>
      <c r="B6" s="3" t="s">
        <v>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4" ht="12.75">
      <c r="A7" s="4" t="s">
        <v>6</v>
      </c>
      <c r="B7" s="4"/>
      <c r="C7" s="4"/>
      <c r="D7" s="5"/>
      <c r="E7" s="5"/>
      <c r="F7" s="5"/>
      <c r="G7" s="5"/>
      <c r="H7" s="5"/>
      <c r="I7" s="5"/>
      <c r="J7" s="5"/>
      <c r="L7" s="4" t="s">
        <v>349</v>
      </c>
      <c r="M7" s="4"/>
      <c r="N7" s="4"/>
    </row>
    <row r="8" spans="1:14" ht="15.75">
      <c r="A8" s="4" t="s">
        <v>8</v>
      </c>
      <c r="B8" s="4"/>
      <c r="C8" s="4"/>
      <c r="D8" s="6" t="s">
        <v>9</v>
      </c>
      <c r="E8" s="6"/>
      <c r="F8" s="6"/>
      <c r="G8" s="6"/>
      <c r="H8" s="6"/>
      <c r="I8" s="6"/>
      <c r="J8" s="6"/>
      <c r="K8" s="6"/>
      <c r="L8" s="4" t="s">
        <v>10</v>
      </c>
      <c r="M8" s="4"/>
      <c r="N8" s="4"/>
    </row>
    <row r="9" spans="1:13" ht="15.75">
      <c r="A9" s="7"/>
      <c r="B9" s="7"/>
      <c r="C9" s="7"/>
      <c r="D9" s="6"/>
      <c r="E9" s="6"/>
      <c r="F9" s="6"/>
      <c r="G9" s="6"/>
      <c r="H9" s="6"/>
      <c r="I9" s="6"/>
      <c r="J9" s="6"/>
      <c r="K9" s="4"/>
      <c r="L9" s="4"/>
      <c r="M9" s="4"/>
    </row>
    <row r="10" spans="1:14" ht="12.75">
      <c r="A10" s="286" t="s">
        <v>293</v>
      </c>
      <c r="B10" s="286"/>
      <c r="C10" s="286"/>
      <c r="D10" s="287" t="s">
        <v>12</v>
      </c>
      <c r="E10" s="287"/>
      <c r="F10" s="287"/>
      <c r="G10" s="287"/>
      <c r="H10" s="287"/>
      <c r="I10" s="287"/>
      <c r="J10" s="287"/>
      <c r="K10" s="287"/>
      <c r="L10" s="9" t="s">
        <v>13</v>
      </c>
      <c r="M10" s="9"/>
      <c r="N10" s="9"/>
    </row>
    <row r="11" spans="1:14" ht="12.75">
      <c r="A11" s="15">
        <v>190</v>
      </c>
      <c r="B11" s="15"/>
      <c r="C11" s="15"/>
      <c r="D11" s="12" t="s">
        <v>350</v>
      </c>
      <c r="E11" s="12"/>
      <c r="F11" s="12"/>
      <c r="G11" s="12"/>
      <c r="H11" s="12"/>
      <c r="I11" s="12"/>
      <c r="J11" s="12"/>
      <c r="K11" s="12"/>
      <c r="L11" s="13" t="s">
        <v>18</v>
      </c>
      <c r="M11" s="13" t="s">
        <v>19</v>
      </c>
      <c r="N11" s="13" t="s">
        <v>20</v>
      </c>
    </row>
    <row r="12" spans="1:14" ht="12.75">
      <c r="A12" s="15"/>
      <c r="B12" s="15"/>
      <c r="C12" s="15"/>
      <c r="D12" s="10" t="s">
        <v>351</v>
      </c>
      <c r="E12" s="10"/>
      <c r="F12" s="10"/>
      <c r="G12" s="10"/>
      <c r="H12" s="10"/>
      <c r="I12" s="10"/>
      <c r="J12" s="10"/>
      <c r="K12" s="10"/>
      <c r="L12" s="16">
        <v>145</v>
      </c>
      <c r="M12" s="16">
        <v>115</v>
      </c>
      <c r="N12" s="16">
        <v>67</v>
      </c>
    </row>
    <row r="13" spans="2:12" ht="13.5">
      <c r="B13" s="1"/>
      <c r="C13" s="1"/>
      <c r="F13" s="1"/>
      <c r="H13" s="1"/>
      <c r="L13" s="1"/>
    </row>
    <row r="14" spans="1:14" ht="12.75" customHeight="1">
      <c r="A14" s="17" t="s">
        <v>22</v>
      </c>
      <c r="B14" s="18" t="s">
        <v>23</v>
      </c>
      <c r="C14" s="18"/>
      <c r="D14" s="18"/>
      <c r="E14" s="18" t="s">
        <v>24</v>
      </c>
      <c r="F14" s="18" t="s">
        <v>25</v>
      </c>
      <c r="G14" s="18" t="s">
        <v>26</v>
      </c>
      <c r="H14" s="18" t="s">
        <v>27</v>
      </c>
      <c r="I14" s="18" t="s">
        <v>15</v>
      </c>
      <c r="J14" s="18" t="s">
        <v>29</v>
      </c>
      <c r="K14" s="18" t="s">
        <v>30</v>
      </c>
      <c r="L14" s="21" t="s">
        <v>31</v>
      </c>
      <c r="M14" s="21"/>
      <c r="N14" s="21"/>
    </row>
    <row r="15" spans="1:14" ht="12.7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21"/>
      <c r="M15" s="21"/>
      <c r="N15" s="21"/>
    </row>
    <row r="16" spans="1:14" ht="12.75">
      <c r="A16" s="352" t="s">
        <v>33</v>
      </c>
      <c r="B16" s="95" t="s">
        <v>352</v>
      </c>
      <c r="C16" s="69"/>
      <c r="D16" s="36"/>
      <c r="E16" s="28">
        <v>1994</v>
      </c>
      <c r="F16" s="28" t="s">
        <v>19</v>
      </c>
      <c r="G16" s="28" t="s">
        <v>87</v>
      </c>
      <c r="H16" s="29">
        <v>60.3</v>
      </c>
      <c r="I16" s="28">
        <v>135</v>
      </c>
      <c r="J16" s="28">
        <v>20</v>
      </c>
      <c r="K16" s="28" t="s">
        <v>19</v>
      </c>
      <c r="L16" s="93" t="s">
        <v>353</v>
      </c>
      <c r="M16" s="69"/>
      <c r="N16" s="33"/>
    </row>
    <row r="17" spans="1:14" ht="12.75">
      <c r="A17" s="318" t="s">
        <v>38</v>
      </c>
      <c r="B17" s="131" t="s">
        <v>354</v>
      </c>
      <c r="C17" s="83"/>
      <c r="D17" s="63"/>
      <c r="E17" s="64">
        <v>1997</v>
      </c>
      <c r="F17" s="64" t="s">
        <v>45</v>
      </c>
      <c r="G17" s="27" t="s">
        <v>355</v>
      </c>
      <c r="H17" s="29">
        <v>58.6</v>
      </c>
      <c r="I17" s="28">
        <v>64</v>
      </c>
      <c r="J17" s="28">
        <v>18</v>
      </c>
      <c r="K17" s="30" t="s">
        <v>64</v>
      </c>
      <c r="L17" s="353" t="s">
        <v>356</v>
      </c>
      <c r="M17" s="354"/>
      <c r="N17" s="89"/>
    </row>
    <row r="18" spans="1:14" ht="12.75">
      <c r="A18" s="22" t="s">
        <v>43</v>
      </c>
      <c r="B18" s="131" t="s">
        <v>357</v>
      </c>
      <c r="C18" s="132"/>
      <c r="D18" s="63"/>
      <c r="E18" s="38">
        <v>1997</v>
      </c>
      <c r="F18" s="28" t="s">
        <v>45</v>
      </c>
      <c r="G18" s="28" t="s">
        <v>52</v>
      </c>
      <c r="H18" s="29">
        <v>60.1</v>
      </c>
      <c r="I18" s="28">
        <v>39</v>
      </c>
      <c r="J18" s="27">
        <v>16</v>
      </c>
      <c r="K18" s="30" t="s">
        <v>64</v>
      </c>
      <c r="L18" s="93" t="s">
        <v>358</v>
      </c>
      <c r="M18" s="355"/>
      <c r="N18" s="319"/>
    </row>
    <row r="19" spans="1:14" ht="12.75">
      <c r="A19" s="356" t="s">
        <v>50</v>
      </c>
      <c r="B19" s="31" t="s">
        <v>359</v>
      </c>
      <c r="C19" s="69"/>
      <c r="D19" s="36"/>
      <c r="E19" s="28">
        <v>1997</v>
      </c>
      <c r="F19" s="28" t="s">
        <v>45</v>
      </c>
      <c r="G19" s="28" t="s">
        <v>183</v>
      </c>
      <c r="H19" s="29">
        <v>60.3</v>
      </c>
      <c r="I19" s="28">
        <v>36</v>
      </c>
      <c r="J19" s="28">
        <v>15</v>
      </c>
      <c r="K19" s="30" t="s">
        <v>64</v>
      </c>
      <c r="L19" s="93" t="s">
        <v>328</v>
      </c>
      <c r="M19" s="69"/>
      <c r="N19" s="319"/>
    </row>
    <row r="20" spans="1:14" ht="13.5">
      <c r="A20" s="357" t="s">
        <v>55</v>
      </c>
      <c r="B20" s="358" t="s">
        <v>360</v>
      </c>
      <c r="C20" s="359"/>
      <c r="D20" s="360"/>
      <c r="E20" s="46">
        <v>1996</v>
      </c>
      <c r="F20" s="47">
        <v>1</v>
      </c>
      <c r="G20" s="47" t="s">
        <v>361</v>
      </c>
      <c r="H20" s="49">
        <v>59</v>
      </c>
      <c r="I20" s="47">
        <v>20</v>
      </c>
      <c r="J20" s="47" t="s">
        <v>235</v>
      </c>
      <c r="K20" s="50" t="s">
        <v>64</v>
      </c>
      <c r="L20" s="361" t="s">
        <v>155</v>
      </c>
      <c r="M20" s="359"/>
      <c r="N20" s="362"/>
    </row>
    <row r="21" spans="1:14" ht="12.75">
      <c r="A21" s="3"/>
      <c r="B21" s="95"/>
      <c r="C21" s="95"/>
      <c r="D21" s="95"/>
      <c r="E21" s="41"/>
      <c r="F21" s="41"/>
      <c r="G21" s="363"/>
      <c r="H21" s="56"/>
      <c r="I21" s="41"/>
      <c r="J21" s="41"/>
      <c r="K21" s="189"/>
      <c r="L21" s="95"/>
      <c r="M21" s="95"/>
      <c r="N21" s="1"/>
    </row>
    <row r="22" spans="1:14" ht="12.75">
      <c r="A22" s="66" t="s">
        <v>73</v>
      </c>
      <c r="B22" s="66"/>
      <c r="C22" s="66"/>
      <c r="D22" s="66"/>
      <c r="E22" s="66"/>
      <c r="F22" s="68" t="s">
        <v>362</v>
      </c>
      <c r="G22" s="68"/>
      <c r="H22" s="68"/>
      <c r="I22" s="66" t="s">
        <v>75</v>
      </c>
      <c r="J22" s="66"/>
      <c r="K22" s="66"/>
      <c r="L22" s="67" t="s">
        <v>76</v>
      </c>
      <c r="M22" s="68"/>
      <c r="N22" s="66"/>
    </row>
    <row r="23" spans="2:14" ht="12.75">
      <c r="B23" s="1"/>
      <c r="C23" s="1"/>
      <c r="F23" s="1"/>
      <c r="H23" s="66"/>
      <c r="I23" s="66"/>
      <c r="J23" s="66"/>
      <c r="K23" s="66"/>
      <c r="L23" s="66"/>
      <c r="M23" s="66"/>
      <c r="N23" s="66"/>
    </row>
    <row r="24" spans="1:14" ht="12.75">
      <c r="A24" s="66" t="s">
        <v>77</v>
      </c>
      <c r="B24" s="66"/>
      <c r="C24" s="66"/>
      <c r="D24" s="66"/>
      <c r="E24" s="66"/>
      <c r="F24" s="68" t="s">
        <v>257</v>
      </c>
      <c r="G24" s="68"/>
      <c r="H24" s="68"/>
      <c r="I24" s="66" t="s">
        <v>79</v>
      </c>
      <c r="J24" s="66"/>
      <c r="K24" s="66"/>
      <c r="L24" s="67" t="s">
        <v>80</v>
      </c>
      <c r="M24" s="68"/>
      <c r="N24" s="66"/>
    </row>
  </sheetData>
  <sheetProtection selectLockedCells="1" selectUnlockedCells="1"/>
  <mergeCells count="27">
    <mergeCell ref="B1:O1"/>
    <mergeCell ref="B2:O2"/>
    <mergeCell ref="B3:O3"/>
    <mergeCell ref="B4:O4"/>
    <mergeCell ref="B5:O5"/>
    <mergeCell ref="B6:O6"/>
    <mergeCell ref="A7:C7"/>
    <mergeCell ref="L7:N7"/>
    <mergeCell ref="A8:C8"/>
    <mergeCell ref="D8:K8"/>
    <mergeCell ref="L8:N8"/>
    <mergeCell ref="A10:C10"/>
    <mergeCell ref="D10:K10"/>
    <mergeCell ref="L10:N10"/>
    <mergeCell ref="A11:C12"/>
    <mergeCell ref="D11:K11"/>
    <mergeCell ref="D12:K12"/>
    <mergeCell ref="A14:A15"/>
    <mergeCell ref="B14:D15"/>
    <mergeCell ref="E14:E15"/>
    <mergeCell ref="F14:F15"/>
    <mergeCell ref="G14:G15"/>
    <mergeCell ref="H14:H15"/>
    <mergeCell ref="I14:I15"/>
    <mergeCell ref="J14:J15"/>
    <mergeCell ref="K14:K15"/>
    <mergeCell ref="L14:N15"/>
  </mergeCells>
  <printOptions/>
  <pageMargins left="1.1020833333333333" right="0.39375" top="1.2201388888888889" bottom="0.9840277777777777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workbookViewId="0" topLeftCell="A1">
      <selection activeCell="A14" sqref="A14"/>
    </sheetView>
  </sheetViews>
  <sheetFormatPr defaultColWidth="9.00390625" defaultRowHeight="12.75"/>
  <cols>
    <col min="1" max="1" width="6.875" style="1" customWidth="1"/>
    <col min="4" max="4" width="2.75390625" style="1" customWidth="1"/>
    <col min="5" max="5" width="12.375" style="1" customWidth="1"/>
    <col min="7" max="7" width="28.00390625" style="1" customWidth="1"/>
    <col min="9" max="9" width="9.00390625" style="1" customWidth="1"/>
    <col min="10" max="10" width="8.75390625" style="1" customWidth="1"/>
    <col min="11" max="11" width="10.625" style="1" customWidth="1"/>
    <col min="12" max="12" width="9.875" style="1" customWidth="1"/>
    <col min="13" max="13" width="9.75390625" style="1" customWidth="1"/>
    <col min="14" max="14" width="10.375" style="1" customWidth="1"/>
  </cols>
  <sheetData>
    <row r="1" spans="1:19" s="1" customFormat="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8"/>
      <c r="P1" s="68"/>
      <c r="Q1" s="68"/>
      <c r="R1" s="68"/>
      <c r="S1" s="68"/>
    </row>
    <row r="2" spans="1:19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92"/>
      <c r="P2" s="192"/>
      <c r="Q2" s="192"/>
      <c r="R2" s="192"/>
      <c r="S2" s="192"/>
    </row>
    <row r="3" spans="1:19" ht="1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92"/>
      <c r="P3" s="192"/>
      <c r="Q3" s="192"/>
      <c r="R3" s="192"/>
      <c r="S3" s="192"/>
    </row>
    <row r="4" spans="1:19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92"/>
      <c r="P4" s="192"/>
      <c r="Q4" s="192"/>
      <c r="R4" s="192"/>
      <c r="S4" s="192"/>
    </row>
    <row r="5" spans="1:19" ht="12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92"/>
      <c r="P5" s="192"/>
      <c r="Q5" s="192"/>
      <c r="R5" s="192"/>
      <c r="S5" s="192"/>
    </row>
    <row r="6" spans="1:19" ht="12.7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92"/>
      <c r="P6" s="192"/>
      <c r="Q6" s="192"/>
      <c r="R6" s="192"/>
      <c r="S6" s="192"/>
    </row>
    <row r="7" spans="1:14" ht="12.75">
      <c r="A7" s="4" t="s">
        <v>6</v>
      </c>
      <c r="B7" s="4"/>
      <c r="C7" s="4"/>
      <c r="D7" s="5"/>
      <c r="E7" s="5"/>
      <c r="F7" s="5"/>
      <c r="G7" s="5"/>
      <c r="H7" s="5"/>
      <c r="I7" s="5"/>
      <c r="J7" s="5"/>
      <c r="L7" s="4" t="s">
        <v>349</v>
      </c>
      <c r="M7" s="4"/>
      <c r="N7" s="4"/>
    </row>
    <row r="8" spans="1:14" ht="15.75">
      <c r="A8" s="4" t="s">
        <v>8</v>
      </c>
      <c r="B8" s="4"/>
      <c r="C8" s="4"/>
      <c r="D8" s="6" t="s">
        <v>9</v>
      </c>
      <c r="E8" s="6"/>
      <c r="F8" s="6"/>
      <c r="G8" s="6"/>
      <c r="H8" s="6"/>
      <c r="I8" s="6"/>
      <c r="J8" s="6"/>
      <c r="K8" s="6"/>
      <c r="L8" s="4" t="s">
        <v>10</v>
      </c>
      <c r="M8" s="4"/>
      <c r="N8" s="4"/>
    </row>
    <row r="9" spans="1:13" ht="15.75">
      <c r="A9" s="7"/>
      <c r="B9" s="7"/>
      <c r="C9" s="7"/>
      <c r="D9" s="6"/>
      <c r="E9" s="6"/>
      <c r="F9" s="6"/>
      <c r="G9" s="6"/>
      <c r="H9" s="6"/>
      <c r="I9" s="6"/>
      <c r="J9" s="6"/>
      <c r="K9" s="4"/>
      <c r="L9" s="4"/>
      <c r="M9" s="4"/>
    </row>
    <row r="10" spans="1:14" ht="12.75" customHeight="1">
      <c r="A10" s="286" t="s">
        <v>293</v>
      </c>
      <c r="B10" s="286"/>
      <c r="C10" s="286"/>
      <c r="D10" s="287" t="s">
        <v>12</v>
      </c>
      <c r="E10" s="287"/>
      <c r="F10" s="287"/>
      <c r="G10" s="287"/>
      <c r="H10" s="287"/>
      <c r="I10" s="287"/>
      <c r="J10" s="287"/>
      <c r="K10" s="287"/>
      <c r="L10" s="364" t="s">
        <v>13</v>
      </c>
      <c r="M10" s="83"/>
      <c r="N10" s="365"/>
    </row>
    <row r="11" spans="1:14" ht="19.5" customHeight="1">
      <c r="A11" s="15">
        <v>192</v>
      </c>
      <c r="B11" s="15"/>
      <c r="C11" s="15"/>
      <c r="D11" s="12" t="s">
        <v>350</v>
      </c>
      <c r="E11" s="12"/>
      <c r="F11" s="12"/>
      <c r="G11" s="12"/>
      <c r="H11" s="12"/>
      <c r="I11" s="12"/>
      <c r="J11" s="12"/>
      <c r="K11" s="12"/>
      <c r="L11" s="13" t="s">
        <v>18</v>
      </c>
      <c r="M11" s="13" t="s">
        <v>19</v>
      </c>
      <c r="N11" s="13" t="s">
        <v>20</v>
      </c>
    </row>
    <row r="12" spans="1:14" ht="12.75">
      <c r="A12" s="15"/>
      <c r="B12" s="15"/>
      <c r="C12" s="15"/>
      <c r="D12" s="10" t="s">
        <v>363</v>
      </c>
      <c r="E12" s="10"/>
      <c r="F12" s="10"/>
      <c r="G12" s="10"/>
      <c r="H12" s="10"/>
      <c r="I12" s="10"/>
      <c r="J12" s="10"/>
      <c r="K12" s="10"/>
      <c r="L12" s="16">
        <v>135</v>
      </c>
      <c r="M12" s="16">
        <v>105</v>
      </c>
      <c r="N12" s="16">
        <v>60</v>
      </c>
    </row>
    <row r="13" spans="2:8" ht="13.5">
      <c r="B13" s="1"/>
      <c r="C13" s="1"/>
      <c r="F13" s="1"/>
      <c r="H13" s="1"/>
    </row>
    <row r="14" spans="1:14" ht="12.75" customHeight="1">
      <c r="A14" s="17" t="s">
        <v>22</v>
      </c>
      <c r="B14" s="18" t="s">
        <v>23</v>
      </c>
      <c r="C14" s="18"/>
      <c r="D14" s="18"/>
      <c r="E14" s="18" t="s">
        <v>24</v>
      </c>
      <c r="F14" s="18" t="s">
        <v>25</v>
      </c>
      <c r="G14" s="18" t="s">
        <v>26</v>
      </c>
      <c r="H14" s="18" t="s">
        <v>27</v>
      </c>
      <c r="I14" s="18" t="s">
        <v>15</v>
      </c>
      <c r="J14" s="18" t="s">
        <v>29</v>
      </c>
      <c r="K14" s="18" t="s">
        <v>30</v>
      </c>
      <c r="L14" s="21" t="s">
        <v>31</v>
      </c>
      <c r="M14" s="21"/>
      <c r="N14" s="21"/>
    </row>
    <row r="15" spans="1:14" ht="12.75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21"/>
      <c r="M15" s="21"/>
      <c r="N15" s="21"/>
    </row>
    <row r="16" spans="1:14" ht="12.75" customHeight="1">
      <c r="A16" s="366" t="s">
        <v>33</v>
      </c>
      <c r="B16" s="73" t="s">
        <v>364</v>
      </c>
      <c r="C16" s="74"/>
      <c r="D16" s="75"/>
      <c r="E16" s="28">
        <v>1997</v>
      </c>
      <c r="F16" s="28" t="s">
        <v>19</v>
      </c>
      <c r="G16" s="28" t="s">
        <v>87</v>
      </c>
      <c r="H16" s="28">
        <v>56.9</v>
      </c>
      <c r="I16" s="28">
        <v>105</v>
      </c>
      <c r="J16" s="28">
        <v>20</v>
      </c>
      <c r="K16" s="28" t="s">
        <v>19</v>
      </c>
      <c r="L16" s="277" t="s">
        <v>365</v>
      </c>
      <c r="M16" s="278"/>
      <c r="N16" s="310"/>
    </row>
    <row r="17" spans="1:14" ht="12.75" customHeight="1">
      <c r="A17" s="366" t="s">
        <v>38</v>
      </c>
      <c r="B17" s="95" t="s">
        <v>366</v>
      </c>
      <c r="C17" s="95"/>
      <c r="D17" s="367"/>
      <c r="E17" s="28">
        <v>1992</v>
      </c>
      <c r="F17" s="28" t="s">
        <v>19</v>
      </c>
      <c r="G17" s="28" t="s">
        <v>205</v>
      </c>
      <c r="H17" s="29">
        <v>57.15</v>
      </c>
      <c r="I17" s="28">
        <v>101</v>
      </c>
      <c r="J17" s="28">
        <v>18</v>
      </c>
      <c r="K17" s="368" t="s">
        <v>20</v>
      </c>
      <c r="L17" s="98" t="s">
        <v>207</v>
      </c>
      <c r="M17" s="99"/>
      <c r="N17" s="310"/>
    </row>
    <row r="18" spans="1:14" ht="12.75" customHeight="1">
      <c r="A18" s="366" t="s">
        <v>43</v>
      </c>
      <c r="B18" s="73" t="s">
        <v>367</v>
      </c>
      <c r="C18" s="74"/>
      <c r="D18" s="75"/>
      <c r="E18" s="28">
        <v>1998</v>
      </c>
      <c r="F18" s="28" t="s">
        <v>255</v>
      </c>
      <c r="G18" s="28" t="s">
        <v>183</v>
      </c>
      <c r="H18" s="28">
        <v>57.9</v>
      </c>
      <c r="I18" s="28">
        <v>23</v>
      </c>
      <c r="J18" s="28">
        <v>16</v>
      </c>
      <c r="K18" s="134" t="s">
        <v>64</v>
      </c>
      <c r="L18" s="73" t="s">
        <v>224</v>
      </c>
      <c r="M18" s="74"/>
      <c r="N18" s="310"/>
    </row>
    <row r="19" spans="1:14" ht="12.75" customHeight="1">
      <c r="A19" s="369" t="s">
        <v>50</v>
      </c>
      <c r="B19" s="188" t="s">
        <v>368</v>
      </c>
      <c r="C19" s="306"/>
      <c r="D19" s="307"/>
      <c r="E19" s="47">
        <v>1998</v>
      </c>
      <c r="F19" s="47" t="s">
        <v>45</v>
      </c>
      <c r="G19" s="47" t="s">
        <v>361</v>
      </c>
      <c r="H19" s="47">
        <v>55</v>
      </c>
      <c r="I19" s="47">
        <v>14</v>
      </c>
      <c r="J19" s="47">
        <v>15</v>
      </c>
      <c r="K19" s="370" t="s">
        <v>64</v>
      </c>
      <c r="L19" s="173" t="s">
        <v>155</v>
      </c>
      <c r="M19" s="294"/>
      <c r="N19" s="312"/>
    </row>
    <row r="20" spans="1:15" s="1" customFormat="1" ht="12.75">
      <c r="A20" s="3"/>
      <c r="B20" s="95"/>
      <c r="C20" s="95"/>
      <c r="D20" s="95"/>
      <c r="E20" s="41"/>
      <c r="F20" s="41"/>
      <c r="G20" s="363"/>
      <c r="H20" s="56"/>
      <c r="I20" s="41"/>
      <c r="J20" s="41"/>
      <c r="K20" s="189"/>
      <c r="L20" s="95"/>
      <c r="M20" s="95"/>
      <c r="O20" s="133"/>
    </row>
    <row r="21" spans="1:14" ht="12.75">
      <c r="A21" s="66" t="s">
        <v>73</v>
      </c>
      <c r="B21" s="66"/>
      <c r="C21" s="66"/>
      <c r="D21" s="66"/>
      <c r="E21" s="66"/>
      <c r="F21" s="68" t="s">
        <v>167</v>
      </c>
      <c r="G21" s="68"/>
      <c r="H21" s="68"/>
      <c r="I21" s="66" t="s">
        <v>75</v>
      </c>
      <c r="J21" s="66"/>
      <c r="K21" s="66"/>
      <c r="L21" s="67" t="s">
        <v>76</v>
      </c>
      <c r="M21" s="68"/>
      <c r="N21" s="66"/>
    </row>
    <row r="22" spans="2:14" ht="12.75">
      <c r="B22" s="1"/>
      <c r="C22" s="1"/>
      <c r="F22" s="1"/>
      <c r="H22" s="66"/>
      <c r="I22" s="66"/>
      <c r="J22" s="66"/>
      <c r="K22" s="66"/>
      <c r="L22" s="66"/>
      <c r="M22" s="66"/>
      <c r="N22" s="66"/>
    </row>
    <row r="23" spans="1:14" ht="12.75">
      <c r="A23" s="66" t="s">
        <v>77</v>
      </c>
      <c r="B23" s="66"/>
      <c r="C23" s="66"/>
      <c r="D23" s="66"/>
      <c r="E23" s="66"/>
      <c r="F23" s="1" t="s">
        <v>168</v>
      </c>
      <c r="G23" s="68"/>
      <c r="H23" s="68"/>
      <c r="I23" s="66" t="s">
        <v>79</v>
      </c>
      <c r="J23" s="66"/>
      <c r="K23" s="66"/>
      <c r="L23" s="67" t="s">
        <v>80</v>
      </c>
      <c r="M23" s="68"/>
      <c r="N23" s="66"/>
    </row>
  </sheetData>
  <sheetProtection selectLockedCells="1" selectUnlockedCells="1"/>
  <mergeCells count="26">
    <mergeCell ref="A1:N1"/>
    <mergeCell ref="A2:N2"/>
    <mergeCell ref="A3:N3"/>
    <mergeCell ref="A4:N4"/>
    <mergeCell ref="A5:N5"/>
    <mergeCell ref="A6:N6"/>
    <mergeCell ref="A7:C7"/>
    <mergeCell ref="L7:N7"/>
    <mergeCell ref="A8:C8"/>
    <mergeCell ref="D8:K8"/>
    <mergeCell ref="L8:N8"/>
    <mergeCell ref="A10:C10"/>
    <mergeCell ref="D10:K10"/>
    <mergeCell ref="A11:C12"/>
    <mergeCell ref="D11:K11"/>
    <mergeCell ref="D12:K12"/>
    <mergeCell ref="A14:A15"/>
    <mergeCell ref="B14:D15"/>
    <mergeCell ref="E14:E15"/>
    <mergeCell ref="F14:F15"/>
    <mergeCell ref="G14:G15"/>
    <mergeCell ref="H14:H15"/>
    <mergeCell ref="I14:I15"/>
    <mergeCell ref="J14:J15"/>
    <mergeCell ref="K14:K15"/>
    <mergeCell ref="L14:N15"/>
  </mergeCells>
  <printOptions/>
  <pageMargins left="0.9097222222222222" right="0.39375" top="1.2201388888888889" bottom="0.9840277777777777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workbookViewId="0" topLeftCell="A1">
      <selection activeCell="A14" sqref="A14"/>
    </sheetView>
  </sheetViews>
  <sheetFormatPr defaultColWidth="9.00390625" defaultRowHeight="12.75"/>
  <cols>
    <col min="1" max="1" width="6.875" style="1" customWidth="1"/>
    <col min="4" max="4" width="4.375" style="1" customWidth="1"/>
    <col min="5" max="5" width="11.75390625" style="1" customWidth="1"/>
    <col min="7" max="7" width="24.875" style="1" customWidth="1"/>
    <col min="9" max="9" width="9.00390625" style="1" customWidth="1"/>
    <col min="10" max="10" width="8.75390625" style="1" customWidth="1"/>
    <col min="11" max="11" width="12.375" style="1" customWidth="1"/>
    <col min="13" max="13" width="14.375" style="1" customWidth="1"/>
  </cols>
  <sheetData>
    <row r="1" spans="1:19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8"/>
      <c r="P1" s="68"/>
      <c r="Q1" s="68"/>
      <c r="R1" s="68"/>
      <c r="S1" s="68"/>
    </row>
    <row r="2" spans="1:19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92"/>
      <c r="P2" s="192"/>
      <c r="Q2" s="192"/>
      <c r="R2" s="192"/>
      <c r="S2" s="192"/>
    </row>
    <row r="3" spans="1:19" ht="1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92"/>
      <c r="P3" s="192"/>
      <c r="Q3" s="192"/>
      <c r="R3" s="192"/>
      <c r="S3" s="192"/>
    </row>
    <row r="4" spans="1:19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92"/>
      <c r="P4" s="192"/>
      <c r="Q4" s="192"/>
      <c r="R4" s="192"/>
      <c r="S4" s="192"/>
    </row>
    <row r="5" spans="1:19" ht="12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92"/>
      <c r="P5" s="192"/>
      <c r="Q5" s="192"/>
      <c r="R5" s="192"/>
      <c r="S5" s="192"/>
    </row>
    <row r="6" spans="1:14" ht="12.7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4" t="s">
        <v>6</v>
      </c>
      <c r="B7" s="4"/>
      <c r="C7" s="4"/>
      <c r="D7" s="5"/>
      <c r="E7" s="5"/>
      <c r="F7" s="5"/>
      <c r="G7" s="5"/>
      <c r="H7" s="5"/>
      <c r="I7" s="5"/>
      <c r="J7" s="5"/>
      <c r="L7" s="4" t="s">
        <v>349</v>
      </c>
      <c r="M7" s="4"/>
      <c r="N7" s="4"/>
    </row>
    <row r="8" spans="1:14" ht="15.75">
      <c r="A8" s="4" t="s">
        <v>8</v>
      </c>
      <c r="B8" s="4"/>
      <c r="C8" s="4"/>
      <c r="D8" s="6" t="s">
        <v>9</v>
      </c>
      <c r="E8" s="6"/>
      <c r="F8" s="6"/>
      <c r="G8" s="6"/>
      <c r="H8" s="6"/>
      <c r="I8" s="6"/>
      <c r="J8" s="6"/>
      <c r="K8" s="6"/>
      <c r="L8" s="4" t="s">
        <v>10</v>
      </c>
      <c r="M8" s="4"/>
      <c r="N8" s="4"/>
    </row>
    <row r="9" spans="1:13" ht="15.75">
      <c r="A9" s="7"/>
      <c r="B9" s="7"/>
      <c r="C9" s="7"/>
      <c r="D9" s="6"/>
      <c r="E9" s="6"/>
      <c r="F9" s="6"/>
      <c r="G9" s="6"/>
      <c r="H9" s="6"/>
      <c r="I9" s="6"/>
      <c r="J9" s="6"/>
      <c r="K9" s="4"/>
      <c r="L9" s="4"/>
      <c r="M9" s="4"/>
    </row>
    <row r="10" spans="1:14" ht="12.75">
      <c r="A10" s="286" t="s">
        <v>293</v>
      </c>
      <c r="B10" s="286"/>
      <c r="C10" s="286"/>
      <c r="D10" s="287" t="s">
        <v>12</v>
      </c>
      <c r="E10" s="287"/>
      <c r="F10" s="287"/>
      <c r="G10" s="287"/>
      <c r="H10" s="287"/>
      <c r="I10" s="287"/>
      <c r="J10" s="287"/>
      <c r="K10" s="287"/>
      <c r="L10" s="9" t="s">
        <v>13</v>
      </c>
      <c r="M10" s="9"/>
      <c r="N10" s="9"/>
    </row>
    <row r="11" spans="1:14" ht="12.75">
      <c r="A11" s="15">
        <v>168</v>
      </c>
      <c r="B11" s="15"/>
      <c r="C11" s="15"/>
      <c r="D11" s="12" t="s">
        <v>350</v>
      </c>
      <c r="E11" s="12"/>
      <c r="F11" s="12"/>
      <c r="G11" s="12"/>
      <c r="H11" s="12"/>
      <c r="I11" s="12"/>
      <c r="J11" s="12"/>
      <c r="K11" s="12"/>
      <c r="L11" s="13" t="s">
        <v>18</v>
      </c>
      <c r="M11" s="13" t="s">
        <v>19</v>
      </c>
      <c r="N11" s="13" t="s">
        <v>20</v>
      </c>
    </row>
    <row r="12" spans="1:14" ht="12.75">
      <c r="A12" s="15"/>
      <c r="B12" s="15"/>
      <c r="C12" s="15"/>
      <c r="D12" s="10" t="s">
        <v>369</v>
      </c>
      <c r="E12" s="10"/>
      <c r="F12" s="10"/>
      <c r="G12" s="10"/>
      <c r="H12" s="10"/>
      <c r="I12" s="10"/>
      <c r="J12" s="10"/>
      <c r="K12" s="10"/>
      <c r="L12" s="16">
        <v>153</v>
      </c>
      <c r="M12" s="16">
        <v>125</v>
      </c>
      <c r="N12" s="16">
        <v>71</v>
      </c>
    </row>
    <row r="13" spans="2:12" ht="13.5">
      <c r="B13" s="1"/>
      <c r="C13" s="1"/>
      <c r="F13" s="1"/>
      <c r="H13" s="1"/>
      <c r="L13" s="1"/>
    </row>
    <row r="14" spans="1:14" ht="12.75" customHeight="1">
      <c r="A14" s="17" t="s">
        <v>22</v>
      </c>
      <c r="B14" s="18" t="s">
        <v>23</v>
      </c>
      <c r="C14" s="18"/>
      <c r="D14" s="18"/>
      <c r="E14" s="18" t="s">
        <v>24</v>
      </c>
      <c r="F14" s="18" t="s">
        <v>25</v>
      </c>
      <c r="G14" s="18" t="s">
        <v>26</v>
      </c>
      <c r="H14" s="18" t="s">
        <v>27</v>
      </c>
      <c r="I14" s="18" t="s">
        <v>15</v>
      </c>
      <c r="J14" s="18" t="s">
        <v>29</v>
      </c>
      <c r="K14" s="18" t="s">
        <v>30</v>
      </c>
      <c r="L14" s="21" t="s">
        <v>31</v>
      </c>
      <c r="M14" s="21"/>
      <c r="N14" s="21"/>
    </row>
    <row r="15" spans="1:14" ht="12.7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21"/>
      <c r="M15" s="21"/>
      <c r="N15" s="21"/>
    </row>
    <row r="16" spans="1:14" ht="12.75">
      <c r="A16" s="352" t="s">
        <v>33</v>
      </c>
      <c r="B16" s="95" t="s">
        <v>370</v>
      </c>
      <c r="C16" s="69"/>
      <c r="D16" s="36"/>
      <c r="E16" s="28">
        <v>1995</v>
      </c>
      <c r="F16" s="28" t="s">
        <v>20</v>
      </c>
      <c r="G16" s="28" t="s">
        <v>91</v>
      </c>
      <c r="H16" s="29">
        <v>66.3</v>
      </c>
      <c r="I16" s="28">
        <v>131</v>
      </c>
      <c r="J16" s="28">
        <v>20</v>
      </c>
      <c r="K16" s="368" t="s">
        <v>97</v>
      </c>
      <c r="L16" s="31" t="s">
        <v>93</v>
      </c>
      <c r="M16" s="69"/>
      <c r="N16" s="33"/>
    </row>
    <row r="17" spans="1:14" ht="12.75">
      <c r="A17" s="318" t="s">
        <v>38</v>
      </c>
      <c r="B17" s="131" t="s">
        <v>371</v>
      </c>
      <c r="C17" s="132"/>
      <c r="D17" s="63"/>
      <c r="E17" s="38">
        <v>1992</v>
      </c>
      <c r="F17" s="28" t="s">
        <v>20</v>
      </c>
      <c r="G17" s="28" t="s">
        <v>145</v>
      </c>
      <c r="H17" s="29">
        <v>65.5</v>
      </c>
      <c r="I17" s="28">
        <v>103</v>
      </c>
      <c r="J17" s="27" t="s">
        <v>235</v>
      </c>
      <c r="K17" s="28" t="s">
        <v>20</v>
      </c>
      <c r="L17" s="353" t="s">
        <v>343</v>
      </c>
      <c r="M17" s="371"/>
      <c r="N17" s="372"/>
    </row>
    <row r="18" spans="1:14" ht="12.75">
      <c r="A18" s="352" t="s">
        <v>43</v>
      </c>
      <c r="B18" s="131" t="s">
        <v>372</v>
      </c>
      <c r="C18" s="83"/>
      <c r="D18" s="63"/>
      <c r="E18" s="38">
        <v>1997</v>
      </c>
      <c r="F18" s="28" t="s">
        <v>20</v>
      </c>
      <c r="G18" s="28" t="s">
        <v>201</v>
      </c>
      <c r="H18" s="29">
        <v>67</v>
      </c>
      <c r="I18" s="28">
        <v>100</v>
      </c>
      <c r="J18" s="28">
        <v>18</v>
      </c>
      <c r="K18" s="28" t="s">
        <v>20</v>
      </c>
      <c r="L18" s="93" t="s">
        <v>203</v>
      </c>
      <c r="M18" s="83"/>
      <c r="N18" s="326"/>
    </row>
    <row r="19" spans="1:14" ht="12.75">
      <c r="A19" s="318" t="s">
        <v>50</v>
      </c>
      <c r="B19" s="131" t="s">
        <v>373</v>
      </c>
      <c r="C19" s="132"/>
      <c r="D19" s="373"/>
      <c r="E19" s="26">
        <v>1996</v>
      </c>
      <c r="F19" s="27" t="s">
        <v>45</v>
      </c>
      <c r="G19" s="27" t="s">
        <v>126</v>
      </c>
      <c r="H19" s="102">
        <v>67.1</v>
      </c>
      <c r="I19" s="27">
        <v>66</v>
      </c>
      <c r="J19" s="28">
        <v>16</v>
      </c>
      <c r="K19" s="374" t="s">
        <v>64</v>
      </c>
      <c r="L19" s="131" t="s">
        <v>374</v>
      </c>
      <c r="M19" s="132"/>
      <c r="N19" s="319"/>
    </row>
    <row r="20" spans="1:14" ht="12.75">
      <c r="A20" s="352" t="s">
        <v>55</v>
      </c>
      <c r="B20" s="31" t="s">
        <v>375</v>
      </c>
      <c r="C20" s="69"/>
      <c r="D20" s="36"/>
      <c r="E20" s="28">
        <v>1996</v>
      </c>
      <c r="F20" s="28" t="s">
        <v>231</v>
      </c>
      <c r="G20" s="28" t="s">
        <v>126</v>
      </c>
      <c r="H20" s="29">
        <v>66.4</v>
      </c>
      <c r="I20" s="28">
        <v>42</v>
      </c>
      <c r="J20" s="28" t="s">
        <v>235</v>
      </c>
      <c r="K20" s="374" t="s">
        <v>64</v>
      </c>
      <c r="L20" s="93" t="s">
        <v>376</v>
      </c>
      <c r="M20" s="69"/>
      <c r="N20" s="319"/>
    </row>
    <row r="21" spans="1:14" ht="13.5">
      <c r="A21" s="375" t="s">
        <v>60</v>
      </c>
      <c r="B21" s="358" t="s">
        <v>377</v>
      </c>
      <c r="C21" s="359"/>
      <c r="D21" s="360"/>
      <c r="E21" s="241">
        <v>1996</v>
      </c>
      <c r="F21" s="376">
        <v>1</v>
      </c>
      <c r="G21" s="107" t="s">
        <v>361</v>
      </c>
      <c r="H21" s="49">
        <v>66</v>
      </c>
      <c r="I21" s="47">
        <v>33</v>
      </c>
      <c r="J21" s="47">
        <v>15</v>
      </c>
      <c r="K21" s="377" t="s">
        <v>64</v>
      </c>
      <c r="L21" s="361" t="s">
        <v>155</v>
      </c>
      <c r="M21" s="359"/>
      <c r="N21" s="52"/>
    </row>
    <row r="22" spans="1:14" ht="12.75">
      <c r="A22" s="3"/>
      <c r="B22" s="95"/>
      <c r="C22" s="95"/>
      <c r="D22" s="95"/>
      <c r="E22" s="41"/>
      <c r="F22" s="41"/>
      <c r="G22" s="363"/>
      <c r="H22" s="56"/>
      <c r="I22" s="41"/>
      <c r="J22" s="41"/>
      <c r="K22" s="189"/>
      <c r="L22" s="95"/>
      <c r="M22" s="95"/>
      <c r="N22" s="1"/>
    </row>
    <row r="23" spans="1:14" ht="12.75">
      <c r="A23" s="66" t="s">
        <v>73</v>
      </c>
      <c r="B23" s="66"/>
      <c r="C23" s="66"/>
      <c r="D23" s="66"/>
      <c r="E23" s="66"/>
      <c r="F23" s="67" t="s">
        <v>329</v>
      </c>
      <c r="G23" s="68"/>
      <c r="H23" s="68"/>
      <c r="I23" s="66" t="s">
        <v>75</v>
      </c>
      <c r="J23" s="66"/>
      <c r="K23" s="66"/>
      <c r="L23" s="67" t="s">
        <v>76</v>
      </c>
      <c r="M23" s="68"/>
      <c r="N23" s="66"/>
    </row>
    <row r="24" spans="2:14" ht="12.75">
      <c r="B24" s="1"/>
      <c r="C24" s="1"/>
      <c r="F24" s="1"/>
      <c r="G24" s="66"/>
      <c r="H24" s="66"/>
      <c r="I24" s="66"/>
      <c r="J24" s="66"/>
      <c r="K24" s="66"/>
      <c r="L24" s="66"/>
      <c r="M24" s="66"/>
      <c r="N24" s="66"/>
    </row>
    <row r="25" spans="1:14" ht="12.75">
      <c r="A25" s="66" t="s">
        <v>77</v>
      </c>
      <c r="B25" s="66"/>
      <c r="C25" s="66"/>
      <c r="D25" s="66"/>
      <c r="E25" s="66"/>
      <c r="F25" s="67" t="s">
        <v>74</v>
      </c>
      <c r="G25" s="66"/>
      <c r="H25" s="68"/>
      <c r="I25" s="66" t="s">
        <v>79</v>
      </c>
      <c r="J25" s="66"/>
      <c r="K25" s="66"/>
      <c r="L25" s="67" t="s">
        <v>80</v>
      </c>
      <c r="M25" s="68"/>
      <c r="N25" s="66"/>
    </row>
  </sheetData>
  <sheetProtection selectLockedCells="1" selectUnlockedCells="1"/>
  <mergeCells count="27">
    <mergeCell ref="A1:N1"/>
    <mergeCell ref="A2:N2"/>
    <mergeCell ref="A3:N3"/>
    <mergeCell ref="A4:N4"/>
    <mergeCell ref="A5:N5"/>
    <mergeCell ref="A6:N6"/>
    <mergeCell ref="A7:C7"/>
    <mergeCell ref="L7:N7"/>
    <mergeCell ref="A8:C8"/>
    <mergeCell ref="D8:K8"/>
    <mergeCell ref="L8:N8"/>
    <mergeCell ref="A10:C10"/>
    <mergeCell ref="D10:K10"/>
    <mergeCell ref="L10:N10"/>
    <mergeCell ref="A11:C12"/>
    <mergeCell ref="D11:K11"/>
    <mergeCell ref="D12:K12"/>
    <mergeCell ref="A14:A15"/>
    <mergeCell ref="B14:D15"/>
    <mergeCell ref="E14:E15"/>
    <mergeCell ref="F14:F15"/>
    <mergeCell ref="G14:G15"/>
    <mergeCell ref="H14:H15"/>
    <mergeCell ref="I14:I15"/>
    <mergeCell ref="J14:J15"/>
    <mergeCell ref="K14:K15"/>
    <mergeCell ref="L14:N15"/>
  </mergeCells>
  <printOptions/>
  <pageMargins left="1.1020833333333333" right="0.39375" top="1.2201388888888889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workbookViewId="0" topLeftCell="A9">
      <selection activeCell="A14" sqref="A14"/>
    </sheetView>
  </sheetViews>
  <sheetFormatPr defaultColWidth="9.00390625" defaultRowHeight="12.75"/>
  <cols>
    <col min="1" max="1" width="6.25390625" style="1" customWidth="1"/>
    <col min="2" max="3" width="9.125" style="1" customWidth="1"/>
    <col min="4" max="4" width="0.12890625" style="1" customWidth="1"/>
    <col min="5" max="5" width="8.00390625" style="1" customWidth="1"/>
    <col min="6" max="6" width="6.875" style="1" customWidth="1"/>
    <col min="7" max="7" width="20.875" style="1" customWidth="1"/>
    <col min="8" max="9" width="8.00390625" style="1" customWidth="1"/>
    <col min="10" max="10" width="5.375" style="1" customWidth="1"/>
    <col min="11" max="11" width="7.25390625" style="1" customWidth="1"/>
    <col min="12" max="12" width="8.125" style="1" customWidth="1"/>
    <col min="13" max="14" width="7.00390625" style="1" customWidth="1"/>
    <col min="15" max="15" width="8.375" style="1" customWidth="1"/>
    <col min="16" max="16" width="6.375" style="1" customWidth="1"/>
    <col min="17" max="17" width="10.625" style="1" customWidth="1"/>
    <col min="18" max="18" width="10.125" style="1" customWidth="1"/>
    <col min="19" max="19" width="9.875" style="1" customWidth="1"/>
    <col min="20" max="16384" width="9.125" style="1" customWidth="1"/>
  </cols>
  <sheetData>
    <row r="1" spans="1:19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7.25" customHeight="1">
      <c r="A7" s="4" t="s">
        <v>6</v>
      </c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4" t="s">
        <v>7</v>
      </c>
      <c r="R7" s="4"/>
      <c r="S7" s="4"/>
    </row>
    <row r="8" spans="1:19" ht="19.5" customHeight="1">
      <c r="A8" s="4" t="s">
        <v>8</v>
      </c>
      <c r="B8" s="4"/>
      <c r="C8" s="4"/>
      <c r="D8" s="6" t="s">
        <v>9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4" t="s">
        <v>10</v>
      </c>
      <c r="R8" s="4"/>
      <c r="S8" s="4"/>
    </row>
    <row r="9" spans="1:19" ht="13.5" customHeight="1">
      <c r="A9" s="7"/>
      <c r="B9" s="7"/>
      <c r="C9" s="7"/>
      <c r="D9" s="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"/>
      <c r="Q9" s="4"/>
      <c r="R9" s="4"/>
      <c r="S9" s="4"/>
    </row>
    <row r="10" spans="1:19" ht="12.75">
      <c r="A10" s="9" t="s">
        <v>11</v>
      </c>
      <c r="B10" s="9"/>
      <c r="C10" s="9"/>
      <c r="D10" s="10" t="s">
        <v>12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9" t="s">
        <v>13</v>
      </c>
      <c r="R10" s="9"/>
      <c r="S10" s="9"/>
    </row>
    <row r="11" spans="1:19" ht="19.5" customHeight="1">
      <c r="A11" s="11" t="s">
        <v>14</v>
      </c>
      <c r="B11" s="11" t="s">
        <v>15</v>
      </c>
      <c r="C11" s="11" t="s">
        <v>16</v>
      </c>
      <c r="D11" s="12" t="s">
        <v>17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 t="s">
        <v>18</v>
      </c>
      <c r="R11" s="13" t="s">
        <v>19</v>
      </c>
      <c r="S11" s="13" t="s">
        <v>20</v>
      </c>
    </row>
    <row r="12" spans="1:19" ht="15" customHeight="1">
      <c r="A12" s="15">
        <v>141</v>
      </c>
      <c r="B12" s="15">
        <v>182</v>
      </c>
      <c r="C12" s="15">
        <v>229</v>
      </c>
      <c r="D12" s="10" t="s">
        <v>81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6">
        <v>185</v>
      </c>
      <c r="R12" s="16">
        <v>115</v>
      </c>
      <c r="S12" s="16">
        <v>78</v>
      </c>
    </row>
    <row r="14" spans="1:19" ht="12.75" customHeight="1">
      <c r="A14" s="17" t="s">
        <v>22</v>
      </c>
      <c r="B14" s="18" t="s">
        <v>23</v>
      </c>
      <c r="C14" s="18"/>
      <c r="D14" s="18"/>
      <c r="E14" s="18" t="s">
        <v>24</v>
      </c>
      <c r="F14" s="18" t="s">
        <v>25</v>
      </c>
      <c r="G14" s="18" t="s">
        <v>26</v>
      </c>
      <c r="H14" s="18" t="s">
        <v>27</v>
      </c>
      <c r="I14" s="18" t="s">
        <v>14</v>
      </c>
      <c r="J14" s="18" t="s">
        <v>22</v>
      </c>
      <c r="K14" s="19" t="s">
        <v>15</v>
      </c>
      <c r="L14" s="19"/>
      <c r="M14" s="19" t="s">
        <v>22</v>
      </c>
      <c r="N14" s="20" t="s">
        <v>28</v>
      </c>
      <c r="O14" s="18" t="s">
        <v>29</v>
      </c>
      <c r="P14" s="18" t="s">
        <v>30</v>
      </c>
      <c r="Q14" s="21" t="s">
        <v>31</v>
      </c>
      <c r="R14" s="21"/>
      <c r="S14" s="21"/>
    </row>
    <row r="15" spans="1:19" ht="25.5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3" t="s">
        <v>16</v>
      </c>
      <c r="L15" s="13" t="s">
        <v>32</v>
      </c>
      <c r="M15" s="19"/>
      <c r="N15" s="20"/>
      <c r="O15" s="18"/>
      <c r="P15" s="18"/>
      <c r="Q15" s="21"/>
      <c r="R15" s="21"/>
      <c r="S15" s="21"/>
    </row>
    <row r="16" spans="1:20" s="34" customFormat="1" ht="12.75">
      <c r="A16" s="22" t="s">
        <v>33</v>
      </c>
      <c r="B16" s="31" t="s">
        <v>82</v>
      </c>
      <c r="C16" s="69"/>
      <c r="D16" s="36"/>
      <c r="E16" s="38">
        <v>1992</v>
      </c>
      <c r="F16" s="28" t="s">
        <v>18</v>
      </c>
      <c r="G16" s="41" t="s">
        <v>83</v>
      </c>
      <c r="H16" s="29" t="s">
        <v>84</v>
      </c>
      <c r="I16" s="28">
        <v>125</v>
      </c>
      <c r="J16" s="28">
        <v>1</v>
      </c>
      <c r="K16" s="28">
        <v>146</v>
      </c>
      <c r="L16" s="28">
        <f aca="true" t="shared" si="0" ref="L16:L25">K16/2</f>
        <v>73</v>
      </c>
      <c r="M16" s="28">
        <v>1</v>
      </c>
      <c r="N16" s="28">
        <f aca="true" t="shared" si="1" ref="N16:N25">I16+L16</f>
        <v>198</v>
      </c>
      <c r="O16" s="28">
        <v>20</v>
      </c>
      <c r="P16" s="30" t="s">
        <v>18</v>
      </c>
      <c r="Q16" s="31" t="s">
        <v>85</v>
      </c>
      <c r="R16" s="69"/>
      <c r="S16" s="70"/>
      <c r="T16" s="40"/>
    </row>
    <row r="17" spans="1:19" s="34" customFormat="1" ht="15" customHeight="1">
      <c r="A17" s="22" t="s">
        <v>38</v>
      </c>
      <c r="B17" s="31" t="s">
        <v>86</v>
      </c>
      <c r="C17" s="71"/>
      <c r="D17" s="36"/>
      <c r="E17" s="38">
        <v>1994</v>
      </c>
      <c r="F17" s="28" t="s">
        <v>19</v>
      </c>
      <c r="G17" s="28" t="s">
        <v>87</v>
      </c>
      <c r="H17" s="29" t="s">
        <v>88</v>
      </c>
      <c r="I17" s="28">
        <v>85</v>
      </c>
      <c r="J17" s="28">
        <v>2</v>
      </c>
      <c r="K17" s="28">
        <v>90</v>
      </c>
      <c r="L17" s="28">
        <f t="shared" si="0"/>
        <v>45</v>
      </c>
      <c r="M17" s="28">
        <v>3</v>
      </c>
      <c r="N17" s="28">
        <f t="shared" si="1"/>
        <v>130</v>
      </c>
      <c r="O17" s="28">
        <v>18</v>
      </c>
      <c r="P17" s="30" t="s">
        <v>19</v>
      </c>
      <c r="Q17" s="31" t="s">
        <v>89</v>
      </c>
      <c r="R17" s="69"/>
      <c r="S17" s="70"/>
    </row>
    <row r="18" spans="1:19" s="34" customFormat="1" ht="12.75">
      <c r="A18" s="22" t="s">
        <v>43</v>
      </c>
      <c r="B18" s="31" t="s">
        <v>90</v>
      </c>
      <c r="C18" s="71"/>
      <c r="D18" s="36"/>
      <c r="E18" s="38">
        <v>1993</v>
      </c>
      <c r="F18" s="28" t="s">
        <v>19</v>
      </c>
      <c r="G18" s="37" t="s">
        <v>91</v>
      </c>
      <c r="H18" s="29" t="s">
        <v>92</v>
      </c>
      <c r="I18" s="28">
        <v>84</v>
      </c>
      <c r="J18" s="28">
        <v>3</v>
      </c>
      <c r="K18" s="28">
        <v>84</v>
      </c>
      <c r="L18" s="28">
        <f t="shared" si="0"/>
        <v>42</v>
      </c>
      <c r="M18" s="28">
        <v>4</v>
      </c>
      <c r="N18" s="28">
        <f t="shared" si="1"/>
        <v>126</v>
      </c>
      <c r="O18" s="28">
        <v>16</v>
      </c>
      <c r="P18" s="30" t="s">
        <v>19</v>
      </c>
      <c r="Q18" s="31" t="s">
        <v>93</v>
      </c>
      <c r="R18" s="69"/>
      <c r="S18" s="70"/>
    </row>
    <row r="19" spans="1:20" s="40" customFormat="1" ht="12.75">
      <c r="A19" s="22" t="s">
        <v>50</v>
      </c>
      <c r="B19" s="31" t="s">
        <v>94</v>
      </c>
      <c r="C19" s="69"/>
      <c r="D19" s="36"/>
      <c r="E19" s="38">
        <v>1993</v>
      </c>
      <c r="F19" s="28" t="s">
        <v>20</v>
      </c>
      <c r="G19" s="37" t="s">
        <v>95</v>
      </c>
      <c r="H19" s="29" t="s">
        <v>96</v>
      </c>
      <c r="I19" s="28">
        <v>63</v>
      </c>
      <c r="J19" s="28">
        <v>6</v>
      </c>
      <c r="K19" s="28">
        <v>120</v>
      </c>
      <c r="L19" s="28">
        <f t="shared" si="0"/>
        <v>60</v>
      </c>
      <c r="M19" s="28">
        <v>2</v>
      </c>
      <c r="N19" s="28">
        <f t="shared" si="1"/>
        <v>123</v>
      </c>
      <c r="O19" s="28">
        <v>15</v>
      </c>
      <c r="P19" s="30" t="s">
        <v>97</v>
      </c>
      <c r="Q19" s="31" t="s">
        <v>98</v>
      </c>
      <c r="R19" s="69"/>
      <c r="S19" s="70"/>
      <c r="T19" s="34"/>
    </row>
    <row r="20" spans="1:19" s="34" customFormat="1" ht="15.75" customHeight="1">
      <c r="A20" s="22" t="s">
        <v>55</v>
      </c>
      <c r="B20" s="31" t="s">
        <v>99</v>
      </c>
      <c r="C20" s="71"/>
      <c r="D20" s="36"/>
      <c r="E20" s="38">
        <v>1997</v>
      </c>
      <c r="F20" s="28" t="s">
        <v>100</v>
      </c>
      <c r="G20" s="37" t="s">
        <v>101</v>
      </c>
      <c r="H20" s="29" t="s">
        <v>102</v>
      </c>
      <c r="I20" s="28">
        <v>80</v>
      </c>
      <c r="J20" s="28">
        <v>4</v>
      </c>
      <c r="K20" s="28">
        <v>52</v>
      </c>
      <c r="L20" s="28">
        <f t="shared" si="0"/>
        <v>26</v>
      </c>
      <c r="M20" s="28">
        <v>9</v>
      </c>
      <c r="N20" s="28">
        <f t="shared" si="1"/>
        <v>106</v>
      </c>
      <c r="O20" s="28">
        <v>14</v>
      </c>
      <c r="P20" s="30" t="s">
        <v>48</v>
      </c>
      <c r="Q20" s="31" t="s">
        <v>103</v>
      </c>
      <c r="R20" s="69"/>
      <c r="S20" s="70"/>
    </row>
    <row r="21" spans="1:19" s="34" customFormat="1" ht="12.75">
      <c r="A21" s="22" t="s">
        <v>60</v>
      </c>
      <c r="B21" s="31" t="s">
        <v>104</v>
      </c>
      <c r="C21" s="71"/>
      <c r="D21" s="36"/>
      <c r="E21" s="28">
        <v>1997</v>
      </c>
      <c r="F21" s="28" t="s">
        <v>20</v>
      </c>
      <c r="G21" s="37" t="s">
        <v>95</v>
      </c>
      <c r="H21" s="29" t="s">
        <v>105</v>
      </c>
      <c r="I21" s="28">
        <v>68</v>
      </c>
      <c r="J21" s="28">
        <v>5</v>
      </c>
      <c r="K21" s="28">
        <v>64</v>
      </c>
      <c r="L21" s="28">
        <f t="shared" si="0"/>
        <v>32</v>
      </c>
      <c r="M21" s="28">
        <v>7</v>
      </c>
      <c r="N21" s="28">
        <f t="shared" si="1"/>
        <v>100</v>
      </c>
      <c r="O21" s="28">
        <v>13</v>
      </c>
      <c r="P21" s="30" t="s">
        <v>20</v>
      </c>
      <c r="Q21" s="31" t="s">
        <v>106</v>
      </c>
      <c r="R21" s="69"/>
      <c r="S21" s="70"/>
    </row>
    <row r="22" spans="1:19" s="34" customFormat="1" ht="12.75">
      <c r="A22" s="72" t="s">
        <v>66</v>
      </c>
      <c r="B22" s="31" t="s">
        <v>107</v>
      </c>
      <c r="C22" s="71"/>
      <c r="D22" s="36"/>
      <c r="E22" s="38">
        <v>1992</v>
      </c>
      <c r="F22" s="28" t="s">
        <v>20</v>
      </c>
      <c r="G22" s="39" t="s">
        <v>108</v>
      </c>
      <c r="H22" s="29" t="s">
        <v>109</v>
      </c>
      <c r="I22" s="28">
        <v>51</v>
      </c>
      <c r="J22" s="28">
        <v>8</v>
      </c>
      <c r="K22" s="28">
        <v>60</v>
      </c>
      <c r="L22" s="28">
        <f t="shared" si="0"/>
        <v>30</v>
      </c>
      <c r="M22" s="28">
        <v>8</v>
      </c>
      <c r="N22" s="28">
        <f t="shared" si="1"/>
        <v>81</v>
      </c>
      <c r="O22" s="28">
        <v>12</v>
      </c>
      <c r="P22" s="30" t="s">
        <v>20</v>
      </c>
      <c r="Q22" s="31" t="s">
        <v>110</v>
      </c>
      <c r="R22" s="69"/>
      <c r="S22" s="70"/>
    </row>
    <row r="23" spans="1:19" s="34" customFormat="1" ht="12.75">
      <c r="A23" s="22" t="s">
        <v>111</v>
      </c>
      <c r="B23" s="73" t="s">
        <v>112</v>
      </c>
      <c r="C23" s="74"/>
      <c r="D23" s="75"/>
      <c r="E23" s="28">
        <v>1994</v>
      </c>
      <c r="F23" s="28" t="s">
        <v>19</v>
      </c>
      <c r="G23" s="28" t="s">
        <v>113</v>
      </c>
      <c r="H23" s="28">
        <v>64.45</v>
      </c>
      <c r="I23" s="28">
        <v>59</v>
      </c>
      <c r="J23" s="28">
        <v>7</v>
      </c>
      <c r="K23" s="28">
        <v>40</v>
      </c>
      <c r="L23" s="28">
        <f t="shared" si="0"/>
        <v>20</v>
      </c>
      <c r="M23" s="28">
        <v>10</v>
      </c>
      <c r="N23" s="28">
        <f t="shared" si="1"/>
        <v>79</v>
      </c>
      <c r="O23" s="64">
        <v>11</v>
      </c>
      <c r="P23" s="30" t="s">
        <v>20</v>
      </c>
      <c r="Q23" s="73" t="s">
        <v>114</v>
      </c>
      <c r="R23" s="76"/>
      <c r="S23" s="77"/>
    </row>
    <row r="24" spans="1:19" s="34" customFormat="1" ht="12.75">
      <c r="A24" s="22" t="s">
        <v>115</v>
      </c>
      <c r="B24" s="31" t="s">
        <v>116</v>
      </c>
      <c r="C24" s="71"/>
      <c r="D24" s="36"/>
      <c r="E24" s="38">
        <v>1998</v>
      </c>
      <c r="F24" s="28" t="s">
        <v>20</v>
      </c>
      <c r="G24" s="28" t="s">
        <v>62</v>
      </c>
      <c r="H24" s="29" t="s">
        <v>117</v>
      </c>
      <c r="I24" s="28">
        <v>40</v>
      </c>
      <c r="J24" s="28">
        <v>9</v>
      </c>
      <c r="K24" s="28">
        <v>70</v>
      </c>
      <c r="L24" s="28">
        <f t="shared" si="0"/>
        <v>35</v>
      </c>
      <c r="M24" s="28">
        <v>5</v>
      </c>
      <c r="N24" s="28">
        <f t="shared" si="1"/>
        <v>75</v>
      </c>
      <c r="O24" s="28">
        <v>10</v>
      </c>
      <c r="P24" s="30" t="s">
        <v>64</v>
      </c>
      <c r="Q24" s="31" t="s">
        <v>118</v>
      </c>
      <c r="R24" s="69"/>
      <c r="S24" s="70"/>
    </row>
    <row r="25" spans="1:19" ht="13.5">
      <c r="A25" s="42" t="s">
        <v>119</v>
      </c>
      <c r="B25" s="43" t="s">
        <v>120</v>
      </c>
      <c r="C25" s="78"/>
      <c r="D25" s="45"/>
      <c r="E25" s="46">
        <v>1998</v>
      </c>
      <c r="F25" s="47" t="s">
        <v>20</v>
      </c>
      <c r="G25" s="48" t="s">
        <v>91</v>
      </c>
      <c r="H25" s="49" t="s">
        <v>121</v>
      </c>
      <c r="I25" s="47">
        <v>15</v>
      </c>
      <c r="J25" s="47">
        <v>10</v>
      </c>
      <c r="K25" s="47">
        <v>66</v>
      </c>
      <c r="L25" s="47">
        <f t="shared" si="0"/>
        <v>33</v>
      </c>
      <c r="M25" s="47">
        <v>6</v>
      </c>
      <c r="N25" s="47">
        <f t="shared" si="1"/>
        <v>48</v>
      </c>
      <c r="O25" s="47">
        <v>9</v>
      </c>
      <c r="P25" s="50" t="s">
        <v>64</v>
      </c>
      <c r="Q25" s="43" t="s">
        <v>93</v>
      </c>
      <c r="R25" s="51"/>
      <c r="S25" s="52"/>
    </row>
    <row r="26" spans="1:19" ht="12.75">
      <c r="A26" s="79"/>
      <c r="B26" s="80"/>
      <c r="C26" s="41"/>
      <c r="D26" s="41"/>
      <c r="E26" s="41"/>
      <c r="F26" s="41"/>
      <c r="G26" s="41"/>
      <c r="H26" s="41"/>
      <c r="I26" s="41"/>
      <c r="J26" s="41"/>
      <c r="K26" s="41"/>
      <c r="L26" s="81"/>
      <c r="M26" s="41"/>
      <c r="N26" s="54"/>
      <c r="O26" s="81"/>
      <c r="P26" s="81"/>
      <c r="Q26" s="82"/>
      <c r="R26" s="81"/>
      <c r="S26" s="81"/>
    </row>
    <row r="27" spans="1:19" ht="12.75">
      <c r="A27" s="3"/>
      <c r="B27" s="53"/>
      <c r="C27" s="54"/>
      <c r="D27" s="54"/>
      <c r="E27" s="55"/>
      <c r="F27" s="41"/>
      <c r="G27" s="41"/>
      <c r="H27" s="56"/>
      <c r="I27" s="56"/>
      <c r="J27" s="41"/>
      <c r="K27" s="41"/>
      <c r="L27" s="41"/>
      <c r="M27" s="41"/>
      <c r="N27" s="41"/>
      <c r="O27" s="41"/>
      <c r="P27" s="41"/>
      <c r="Q27" s="57"/>
      <c r="R27" s="54"/>
      <c r="S27" s="54"/>
    </row>
    <row r="28" spans="1:19" ht="12.75">
      <c r="A28" s="3" t="s">
        <v>71</v>
      </c>
      <c r="B28" s="3"/>
      <c r="C28" s="3"/>
      <c r="D28" s="3"/>
      <c r="E28" s="3"/>
      <c r="F28" s="41"/>
      <c r="G28" s="41"/>
      <c r="H28" s="56"/>
      <c r="I28" s="56"/>
      <c r="J28" s="41"/>
      <c r="O28" s="59" t="s">
        <v>72</v>
      </c>
      <c r="P28" s="59"/>
      <c r="Q28" s="59"/>
      <c r="R28" s="59"/>
      <c r="S28" s="58"/>
    </row>
    <row r="29" spans="1:19" ht="12.75">
      <c r="A29" s="3"/>
      <c r="B29" s="53"/>
      <c r="C29" s="54"/>
      <c r="D29" s="54"/>
      <c r="E29" s="55"/>
      <c r="F29" s="41"/>
      <c r="G29" s="41"/>
      <c r="H29" s="56"/>
      <c r="I29" s="56"/>
      <c r="J29" s="41"/>
      <c r="R29" s="60"/>
      <c r="S29" s="58"/>
    </row>
    <row r="30" spans="1:19" ht="12" customHeight="1">
      <c r="A30" s="61">
        <v>1</v>
      </c>
      <c r="B30" s="31" t="s">
        <v>82</v>
      </c>
      <c r="C30" s="63"/>
      <c r="D30" s="83"/>
      <c r="E30" s="28">
        <v>125</v>
      </c>
      <c r="F30" s="41"/>
      <c r="G30" s="41"/>
      <c r="H30" s="56"/>
      <c r="I30" s="56"/>
      <c r="J30" s="41"/>
      <c r="O30" s="61">
        <v>1</v>
      </c>
      <c r="P30" s="31" t="s">
        <v>82</v>
      </c>
      <c r="Q30" s="63"/>
      <c r="R30" s="28">
        <v>73</v>
      </c>
      <c r="S30" s="58"/>
    </row>
    <row r="31" spans="1:19" ht="12.75">
      <c r="A31" s="61">
        <v>2</v>
      </c>
      <c r="B31" s="31" t="s">
        <v>86</v>
      </c>
      <c r="C31" s="63"/>
      <c r="D31" s="83"/>
      <c r="E31" s="28">
        <v>85</v>
      </c>
      <c r="F31" s="41"/>
      <c r="G31" s="41"/>
      <c r="H31" s="56"/>
      <c r="I31" s="56"/>
      <c r="J31" s="41"/>
      <c r="O31" s="61">
        <v>2</v>
      </c>
      <c r="P31" s="31" t="s">
        <v>94</v>
      </c>
      <c r="Q31" s="63"/>
      <c r="R31" s="28">
        <v>60</v>
      </c>
      <c r="S31" s="58"/>
    </row>
    <row r="32" spans="1:19" ht="12.75">
      <c r="A32" s="61">
        <v>3</v>
      </c>
      <c r="B32" s="31" t="s">
        <v>90</v>
      </c>
      <c r="C32" s="63"/>
      <c r="D32" s="83"/>
      <c r="E32" s="28">
        <v>84</v>
      </c>
      <c r="F32" s="41"/>
      <c r="G32" s="41"/>
      <c r="H32" s="56"/>
      <c r="I32" s="56"/>
      <c r="J32" s="41"/>
      <c r="O32" s="61">
        <v>3</v>
      </c>
      <c r="P32" s="31" t="s">
        <v>86</v>
      </c>
      <c r="Q32" s="63"/>
      <c r="R32" s="28">
        <v>45</v>
      </c>
      <c r="S32" s="58"/>
    </row>
    <row r="33" ht="12" customHeight="1"/>
    <row r="34" spans="1:18" ht="12.75">
      <c r="A34" s="66" t="s">
        <v>73</v>
      </c>
      <c r="B34" s="66"/>
      <c r="C34" s="66"/>
      <c r="D34" s="66"/>
      <c r="E34" s="66"/>
      <c r="F34" s="68"/>
      <c r="G34" s="68" t="s">
        <v>122</v>
      </c>
      <c r="H34" s="68"/>
      <c r="I34" s="66"/>
      <c r="J34" s="66"/>
      <c r="K34" s="66"/>
      <c r="L34" s="66" t="s">
        <v>75</v>
      </c>
      <c r="M34" s="66"/>
      <c r="N34" s="66"/>
      <c r="O34" s="66"/>
      <c r="P34" s="67" t="s">
        <v>76</v>
      </c>
      <c r="Q34" s="68"/>
      <c r="R34" s="66"/>
    </row>
    <row r="35" spans="8:21" ht="12.75"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U35" s="66"/>
    </row>
    <row r="36" spans="1:21" ht="12.75">
      <c r="A36" s="66" t="s">
        <v>77</v>
      </c>
      <c r="B36" s="66"/>
      <c r="C36" s="66"/>
      <c r="D36" s="66"/>
      <c r="E36" s="68"/>
      <c r="F36" s="68"/>
      <c r="G36" s="68" t="s">
        <v>123</v>
      </c>
      <c r="H36" s="68"/>
      <c r="I36" s="68"/>
      <c r="J36" s="66"/>
      <c r="K36" s="66"/>
      <c r="L36" s="66" t="s">
        <v>79</v>
      </c>
      <c r="M36" s="66"/>
      <c r="N36" s="66"/>
      <c r="O36" s="66"/>
      <c r="P36" s="67" t="s">
        <v>80</v>
      </c>
      <c r="Q36" s="68"/>
      <c r="R36" s="66"/>
      <c r="U36" s="66"/>
    </row>
    <row r="65536" ht="12.75"/>
  </sheetData>
  <sheetProtection selectLockedCells="1" selectUnlockedCells="1"/>
  <mergeCells count="32">
    <mergeCell ref="A1:S1"/>
    <mergeCell ref="A2:S2"/>
    <mergeCell ref="A3:S3"/>
    <mergeCell ref="A4:S4"/>
    <mergeCell ref="A5:S5"/>
    <mergeCell ref="A6:S6"/>
    <mergeCell ref="A7:C7"/>
    <mergeCell ref="Q7:S7"/>
    <mergeCell ref="A8:C8"/>
    <mergeCell ref="D8:P8"/>
    <mergeCell ref="Q8:S8"/>
    <mergeCell ref="A10:C10"/>
    <mergeCell ref="D10:P10"/>
    <mergeCell ref="Q10:S10"/>
    <mergeCell ref="D11:P11"/>
    <mergeCell ref="D12:P12"/>
    <mergeCell ref="A14:A15"/>
    <mergeCell ref="B14:D15"/>
    <mergeCell ref="E14:E15"/>
    <mergeCell ref="F14:F15"/>
    <mergeCell ref="G14:G15"/>
    <mergeCell ref="H14:H15"/>
    <mergeCell ref="I14:I15"/>
    <mergeCell ref="J14:J15"/>
    <mergeCell ref="K14:L14"/>
    <mergeCell ref="M14:M15"/>
    <mergeCell ref="N14:N15"/>
    <mergeCell ref="O14:O15"/>
    <mergeCell ref="P14:P15"/>
    <mergeCell ref="Q14:S15"/>
    <mergeCell ref="A28:E28"/>
    <mergeCell ref="O28:R28"/>
  </mergeCells>
  <printOptions/>
  <pageMargins left="0.35" right="0.15763888888888888" top="1.070138888888889" bottom="0.9840277777777777" header="0.5118055555555555" footer="0.5118055555555555"/>
  <pageSetup fitToHeight="1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workbookViewId="0" topLeftCell="A4">
      <selection activeCell="A14" sqref="A14"/>
    </sheetView>
  </sheetViews>
  <sheetFormatPr defaultColWidth="9.00390625" defaultRowHeight="12.75"/>
  <cols>
    <col min="1" max="1" width="6.875" style="1" customWidth="1"/>
    <col min="4" max="4" width="4.00390625" style="1" customWidth="1"/>
    <col min="5" max="5" width="13.375" style="1" customWidth="1"/>
    <col min="7" max="7" width="24.75390625" style="1" customWidth="1"/>
    <col min="9" max="9" width="9.00390625" style="1" customWidth="1"/>
    <col min="10" max="10" width="8.75390625" style="1" customWidth="1"/>
    <col min="11" max="11" width="10.625" style="1" customWidth="1"/>
    <col min="12" max="12" width="12.375" style="1" customWidth="1"/>
    <col min="13" max="13" width="16.125" style="1" customWidth="1"/>
    <col min="14" max="14" width="13.75390625" style="1" customWidth="1"/>
  </cols>
  <sheetData>
    <row r="1" spans="1:19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8"/>
      <c r="P1" s="68"/>
      <c r="Q1" s="68"/>
      <c r="R1" s="68"/>
      <c r="S1" s="68"/>
    </row>
    <row r="2" spans="1:19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92"/>
      <c r="P2" s="192"/>
      <c r="Q2" s="192"/>
      <c r="R2" s="192"/>
      <c r="S2" s="192"/>
    </row>
    <row r="3" spans="1:19" ht="1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92"/>
      <c r="P3" s="192"/>
      <c r="Q3" s="192"/>
      <c r="R3" s="192"/>
      <c r="S3" s="192"/>
    </row>
    <row r="4" spans="1:19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92"/>
      <c r="P4" s="192"/>
      <c r="Q4" s="192"/>
      <c r="R4" s="192"/>
      <c r="S4" s="192"/>
    </row>
    <row r="5" spans="1:19" ht="12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92"/>
      <c r="P5" s="192"/>
      <c r="Q5" s="192"/>
      <c r="R5" s="192"/>
      <c r="S5" s="192"/>
    </row>
    <row r="6" spans="1:14" ht="12.7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4" t="s">
        <v>6</v>
      </c>
      <c r="B7" s="4"/>
      <c r="C7" s="4"/>
      <c r="D7" s="5"/>
      <c r="E7" s="5"/>
      <c r="F7" s="5"/>
      <c r="G7" s="5"/>
      <c r="H7" s="5"/>
      <c r="I7" s="5"/>
      <c r="J7" s="5"/>
      <c r="L7" s="4" t="s">
        <v>349</v>
      </c>
      <c r="M7" s="4"/>
      <c r="N7" s="4"/>
    </row>
    <row r="8" spans="1:14" ht="15.75">
      <c r="A8" s="4" t="s">
        <v>8</v>
      </c>
      <c r="B8" s="4"/>
      <c r="C8" s="4"/>
      <c r="D8" s="6" t="s">
        <v>9</v>
      </c>
      <c r="E8" s="6"/>
      <c r="F8" s="6"/>
      <c r="G8" s="6"/>
      <c r="H8" s="6"/>
      <c r="I8" s="6"/>
      <c r="J8" s="6"/>
      <c r="K8" s="6"/>
      <c r="L8" s="4" t="s">
        <v>10</v>
      </c>
      <c r="M8" s="4"/>
      <c r="N8" s="4"/>
    </row>
    <row r="9" spans="1:13" ht="15.75">
      <c r="A9" s="7"/>
      <c r="B9" s="7"/>
      <c r="C9" s="7"/>
      <c r="D9" s="6"/>
      <c r="E9" s="6"/>
      <c r="F9" s="6"/>
      <c r="G9" s="6"/>
      <c r="H9" s="6"/>
      <c r="I9" s="6"/>
      <c r="J9" s="6"/>
      <c r="K9" s="4"/>
      <c r="L9" s="4"/>
      <c r="M9" s="4"/>
    </row>
    <row r="10" spans="1:14" ht="12.75">
      <c r="A10" s="286" t="s">
        <v>293</v>
      </c>
      <c r="B10" s="286"/>
      <c r="C10" s="286"/>
      <c r="D10" s="287" t="s">
        <v>12</v>
      </c>
      <c r="E10" s="287"/>
      <c r="F10" s="287"/>
      <c r="G10" s="287"/>
      <c r="H10" s="287"/>
      <c r="I10" s="287"/>
      <c r="J10" s="287"/>
      <c r="K10" s="287"/>
      <c r="L10" s="9" t="s">
        <v>13</v>
      </c>
      <c r="M10" s="9"/>
      <c r="N10" s="9"/>
    </row>
    <row r="11" spans="1:14" ht="12.75">
      <c r="A11" s="15">
        <v>192</v>
      </c>
      <c r="B11" s="15"/>
      <c r="C11" s="15"/>
      <c r="D11" s="12" t="s">
        <v>350</v>
      </c>
      <c r="E11" s="12"/>
      <c r="F11" s="12"/>
      <c r="G11" s="12"/>
      <c r="H11" s="12"/>
      <c r="I11" s="12"/>
      <c r="J11" s="12"/>
      <c r="K11" s="12"/>
      <c r="L11" s="13" t="s">
        <v>18</v>
      </c>
      <c r="M11" s="13" t="s">
        <v>19</v>
      </c>
      <c r="N11" s="13" t="s">
        <v>20</v>
      </c>
    </row>
    <row r="12" spans="1:14" ht="12.75">
      <c r="A12" s="15"/>
      <c r="B12" s="15"/>
      <c r="C12" s="15"/>
      <c r="D12" s="10" t="s">
        <v>378</v>
      </c>
      <c r="E12" s="10"/>
      <c r="F12" s="10"/>
      <c r="G12" s="10"/>
      <c r="H12" s="10"/>
      <c r="I12" s="10"/>
      <c r="J12" s="10"/>
      <c r="K12" s="10"/>
      <c r="L12" s="16">
        <v>158</v>
      </c>
      <c r="M12" s="16">
        <v>130</v>
      </c>
      <c r="N12" s="16">
        <v>75</v>
      </c>
    </row>
    <row r="13" spans="2:8" ht="13.5">
      <c r="B13" s="1"/>
      <c r="C13" s="1"/>
      <c r="F13" s="1"/>
      <c r="H13" s="1"/>
    </row>
    <row r="14" spans="1:14" ht="12.75" customHeight="1">
      <c r="A14" s="17" t="s">
        <v>22</v>
      </c>
      <c r="B14" s="18" t="s">
        <v>23</v>
      </c>
      <c r="C14" s="18"/>
      <c r="D14" s="18"/>
      <c r="E14" s="18" t="s">
        <v>24</v>
      </c>
      <c r="F14" s="18" t="s">
        <v>25</v>
      </c>
      <c r="G14" s="18" t="s">
        <v>26</v>
      </c>
      <c r="H14" s="18" t="s">
        <v>27</v>
      </c>
      <c r="I14" s="18" t="s">
        <v>15</v>
      </c>
      <c r="J14" s="18" t="s">
        <v>29</v>
      </c>
      <c r="K14" s="18" t="s">
        <v>30</v>
      </c>
      <c r="L14" s="21" t="s">
        <v>31</v>
      </c>
      <c r="M14" s="21"/>
      <c r="N14" s="21"/>
    </row>
    <row r="15" spans="1:14" ht="12.7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21"/>
      <c r="M15" s="21"/>
      <c r="N15" s="21"/>
    </row>
    <row r="16" spans="1:14" ht="12.75">
      <c r="A16" s="22" t="s">
        <v>33</v>
      </c>
      <c r="B16" s="378" t="s">
        <v>379</v>
      </c>
      <c r="C16" s="132"/>
      <c r="D16" s="63"/>
      <c r="E16" s="38">
        <v>1995</v>
      </c>
      <c r="F16" s="28" t="s">
        <v>19</v>
      </c>
      <c r="G16" s="28" t="s">
        <v>332</v>
      </c>
      <c r="H16" s="29">
        <v>84.5</v>
      </c>
      <c r="I16" s="28">
        <v>128</v>
      </c>
      <c r="J16" s="27">
        <v>20</v>
      </c>
      <c r="K16" s="28" t="s">
        <v>20</v>
      </c>
      <c r="L16" s="93" t="s">
        <v>380</v>
      </c>
      <c r="M16" s="355"/>
      <c r="N16" s="319"/>
    </row>
    <row r="17" spans="1:14" ht="12.75">
      <c r="A17" s="356" t="s">
        <v>38</v>
      </c>
      <c r="B17" s="31" t="s">
        <v>381</v>
      </c>
      <c r="C17" s="69"/>
      <c r="D17" s="36"/>
      <c r="E17" s="28">
        <v>1996</v>
      </c>
      <c r="F17" s="28" t="s">
        <v>20</v>
      </c>
      <c r="G17" s="28" t="s">
        <v>201</v>
      </c>
      <c r="H17" s="29">
        <v>86.3</v>
      </c>
      <c r="I17" s="28">
        <v>113</v>
      </c>
      <c r="J17" s="28">
        <v>18</v>
      </c>
      <c r="K17" s="28" t="s">
        <v>20</v>
      </c>
      <c r="L17" s="87" t="s">
        <v>203</v>
      </c>
      <c r="M17" s="255"/>
      <c r="N17" s="379"/>
    </row>
    <row r="18" spans="1:14" ht="12.75">
      <c r="A18" s="352" t="s">
        <v>43</v>
      </c>
      <c r="B18" s="131" t="s">
        <v>382</v>
      </c>
      <c r="C18" s="83"/>
      <c r="D18" s="63"/>
      <c r="E18" s="38">
        <v>1991</v>
      </c>
      <c r="F18" s="28" t="s">
        <v>20</v>
      </c>
      <c r="G18" s="28" t="s">
        <v>57</v>
      </c>
      <c r="H18" s="29">
        <v>100.95</v>
      </c>
      <c r="I18" s="28">
        <v>108</v>
      </c>
      <c r="J18" s="28">
        <v>16</v>
      </c>
      <c r="K18" s="28" t="s">
        <v>20</v>
      </c>
      <c r="L18" s="93" t="s">
        <v>139</v>
      </c>
      <c r="M18" s="83"/>
      <c r="N18" s="326"/>
    </row>
    <row r="19" spans="1:14" ht="12.75">
      <c r="A19" s="318" t="s">
        <v>50</v>
      </c>
      <c r="B19" s="131" t="s">
        <v>383</v>
      </c>
      <c r="C19" s="132"/>
      <c r="D19" s="373"/>
      <c r="E19" s="26">
        <v>1996</v>
      </c>
      <c r="F19" s="27" t="s">
        <v>45</v>
      </c>
      <c r="G19" s="27" t="s">
        <v>299</v>
      </c>
      <c r="H19" s="102">
        <v>84.6</v>
      </c>
      <c r="I19" s="27">
        <v>72</v>
      </c>
      <c r="J19" s="28">
        <v>15</v>
      </c>
      <c r="K19" s="374" t="s">
        <v>64</v>
      </c>
      <c r="L19" s="131" t="s">
        <v>384</v>
      </c>
      <c r="M19" s="132"/>
      <c r="N19" s="319"/>
    </row>
    <row r="20" spans="1:14" ht="12.75">
      <c r="A20" s="22" t="s">
        <v>55</v>
      </c>
      <c r="B20" s="131" t="s">
        <v>385</v>
      </c>
      <c r="C20" s="83"/>
      <c r="D20" s="63"/>
      <c r="E20" s="64">
        <v>1995</v>
      </c>
      <c r="F20" s="64" t="s">
        <v>20</v>
      </c>
      <c r="G20" s="27" t="s">
        <v>386</v>
      </c>
      <c r="H20" s="29">
        <v>72.3</v>
      </c>
      <c r="I20" s="28">
        <v>61</v>
      </c>
      <c r="J20" s="28">
        <v>14</v>
      </c>
      <c r="K20" s="374" t="s">
        <v>64</v>
      </c>
      <c r="L20" s="93" t="s">
        <v>147</v>
      </c>
      <c r="M20" s="83"/>
      <c r="N20" s="70"/>
    </row>
    <row r="21" spans="1:14" ht="13.5">
      <c r="A21" s="322" t="s">
        <v>60</v>
      </c>
      <c r="B21" s="43" t="s">
        <v>387</v>
      </c>
      <c r="C21" s="51"/>
      <c r="D21" s="45"/>
      <c r="E21" s="47">
        <v>1993</v>
      </c>
      <c r="F21" s="47" t="s">
        <v>45</v>
      </c>
      <c r="G21" s="47" t="s">
        <v>388</v>
      </c>
      <c r="H21" s="49">
        <v>103.7</v>
      </c>
      <c r="I21" s="47">
        <v>26</v>
      </c>
      <c r="J21" s="47">
        <v>13</v>
      </c>
      <c r="K21" s="377" t="s">
        <v>64</v>
      </c>
      <c r="L21" s="361" t="s">
        <v>42</v>
      </c>
      <c r="M21" s="51"/>
      <c r="N21" s="380"/>
    </row>
    <row r="22" spans="1:13" ht="12.75">
      <c r="A22" s="3"/>
      <c r="B22" s="95"/>
      <c r="C22" s="95"/>
      <c r="D22" s="95"/>
      <c r="E22" s="41"/>
      <c r="F22" s="41"/>
      <c r="G22" s="363"/>
      <c r="H22" s="56"/>
      <c r="I22" s="41"/>
      <c r="J22" s="41"/>
      <c r="K22" s="189"/>
      <c r="L22" s="95"/>
      <c r="M22" s="95"/>
    </row>
    <row r="23" spans="1:14" ht="12.75">
      <c r="A23" s="66" t="s">
        <v>73</v>
      </c>
      <c r="B23" s="66"/>
      <c r="C23" s="66"/>
      <c r="D23" s="66"/>
      <c r="E23" s="66"/>
      <c r="F23" s="67" t="s">
        <v>212</v>
      </c>
      <c r="G23" s="68"/>
      <c r="H23" s="68"/>
      <c r="I23" s="66" t="s">
        <v>75</v>
      </c>
      <c r="J23" s="66"/>
      <c r="K23" s="66"/>
      <c r="L23" s="67" t="s">
        <v>76</v>
      </c>
      <c r="M23" s="68"/>
      <c r="N23" s="66"/>
    </row>
    <row r="24" spans="2:14" ht="12.75">
      <c r="B24" s="1"/>
      <c r="C24" s="1"/>
      <c r="F24" s="1"/>
      <c r="G24" s="66"/>
      <c r="H24" s="66"/>
      <c r="I24" s="66"/>
      <c r="J24" s="66"/>
      <c r="K24" s="66"/>
      <c r="L24" s="66"/>
      <c r="M24" s="66"/>
      <c r="N24" s="66"/>
    </row>
    <row r="25" spans="1:14" ht="12.75">
      <c r="A25" s="66" t="s">
        <v>77</v>
      </c>
      <c r="B25" s="66"/>
      <c r="C25" s="66"/>
      <c r="D25" s="66"/>
      <c r="E25" s="66"/>
      <c r="F25" s="67" t="s">
        <v>213</v>
      </c>
      <c r="G25" s="66"/>
      <c r="H25" s="68"/>
      <c r="I25" s="66" t="s">
        <v>79</v>
      </c>
      <c r="J25" s="66"/>
      <c r="K25" s="66"/>
      <c r="L25" s="67" t="s">
        <v>80</v>
      </c>
      <c r="M25" s="68"/>
      <c r="N25" s="66"/>
    </row>
  </sheetData>
  <sheetProtection selectLockedCells="1" selectUnlockedCells="1"/>
  <mergeCells count="27">
    <mergeCell ref="A1:N1"/>
    <mergeCell ref="A2:N2"/>
    <mergeCell ref="A3:N3"/>
    <mergeCell ref="A4:N4"/>
    <mergeCell ref="A5:N5"/>
    <mergeCell ref="A6:N6"/>
    <mergeCell ref="A7:C7"/>
    <mergeCell ref="L7:N7"/>
    <mergeCell ref="A8:C8"/>
    <mergeCell ref="D8:K8"/>
    <mergeCell ref="L8:N8"/>
    <mergeCell ref="A10:C10"/>
    <mergeCell ref="D10:K10"/>
    <mergeCell ref="L10:N10"/>
    <mergeCell ref="A11:C12"/>
    <mergeCell ref="D11:K11"/>
    <mergeCell ref="D12:K12"/>
    <mergeCell ref="A14:A15"/>
    <mergeCell ref="B14:D15"/>
    <mergeCell ref="E14:E15"/>
    <mergeCell ref="F14:F15"/>
    <mergeCell ref="G14:G15"/>
    <mergeCell ref="H14:H15"/>
    <mergeCell ref="I14:I15"/>
    <mergeCell ref="J14:J15"/>
    <mergeCell ref="K14:K15"/>
    <mergeCell ref="L14:N15"/>
  </mergeCells>
  <printOptions/>
  <pageMargins left="1.1020833333333333" right="0.39375" top="1.2201388888888889" bottom="0.9840277777777777" header="0.5118055555555555" footer="0.5118055555555555"/>
  <pageSetup fitToHeight="1" fitToWidth="1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zoomScaleSheetLayoutView="85" workbookViewId="0" topLeftCell="A22">
      <selection activeCell="D47" sqref="D47"/>
    </sheetView>
  </sheetViews>
  <sheetFormatPr defaultColWidth="9.00390625" defaultRowHeight="12.75"/>
  <cols>
    <col min="1" max="1" width="7.75390625" style="1" customWidth="1"/>
    <col min="2" max="2" width="20.375" style="1" customWidth="1"/>
    <col min="3" max="20" width="7.25390625" style="1" customWidth="1"/>
    <col min="21" max="21" width="7.00390625" style="1" customWidth="1"/>
  </cols>
  <sheetData>
    <row r="1" spans="1:21" ht="12.75">
      <c r="A1" s="381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</row>
    <row r="2" spans="1:21" ht="12.75">
      <c r="A2" s="382" t="s">
        <v>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</row>
    <row r="3" spans="1:21" ht="12.75">
      <c r="A3" s="382" t="s">
        <v>2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</row>
    <row r="4" spans="1:21" ht="12.75">
      <c r="A4" s="382" t="s">
        <v>3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</row>
    <row r="5" spans="1:21" ht="12.75">
      <c r="A5" s="382" t="s">
        <v>389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</row>
    <row r="6" spans="1:21" ht="12.75">
      <c r="A6" s="382" t="s">
        <v>5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</row>
    <row r="7" spans="1:21" ht="8.25" customHeight="1">
      <c r="A7" s="38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81"/>
      <c r="U7" s="384"/>
    </row>
    <row r="8" spans="1:21" ht="15.75">
      <c r="A8" s="385" t="s">
        <v>6</v>
      </c>
      <c r="B8" s="386"/>
      <c r="C8" s="6" t="s">
        <v>390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386" t="s">
        <v>8</v>
      </c>
      <c r="T8" s="81"/>
      <c r="U8" s="384"/>
    </row>
    <row r="9" spans="1:21" ht="12.75">
      <c r="A9" s="387"/>
      <c r="B9" s="386"/>
      <c r="C9" s="3" t="s">
        <v>391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81"/>
      <c r="U9" s="384"/>
    </row>
    <row r="10" spans="1:21" ht="6" customHeight="1">
      <c r="A10" s="387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384"/>
    </row>
    <row r="11" spans="1:21" ht="12.75">
      <c r="A11" s="388" t="s">
        <v>22</v>
      </c>
      <c r="B11" s="389" t="s">
        <v>26</v>
      </c>
      <c r="C11" s="390" t="s">
        <v>392</v>
      </c>
      <c r="D11" s="390"/>
      <c r="E11" s="390"/>
      <c r="F11" s="390"/>
      <c r="G11" s="391" t="s">
        <v>393</v>
      </c>
      <c r="H11" s="391"/>
      <c r="I11" s="391"/>
      <c r="J11" s="391"/>
      <c r="K11" s="391"/>
      <c r="L11" s="391"/>
      <c r="M11" s="391"/>
      <c r="N11" s="392" t="s">
        <v>394</v>
      </c>
      <c r="O11" s="392"/>
      <c r="P11" s="392"/>
      <c r="Q11" s="392"/>
      <c r="R11" s="392"/>
      <c r="S11" s="392"/>
      <c r="T11" s="392"/>
      <c r="U11" s="393" t="s">
        <v>32</v>
      </c>
    </row>
    <row r="12" spans="1:21" ht="33" customHeight="1">
      <c r="A12" s="388"/>
      <c r="B12" s="389"/>
      <c r="C12" s="394">
        <v>58</v>
      </c>
      <c r="D12" s="107">
        <v>63</v>
      </c>
      <c r="E12" s="107">
        <v>68</v>
      </c>
      <c r="F12" s="395" t="s">
        <v>395</v>
      </c>
      <c r="G12" s="394">
        <v>63</v>
      </c>
      <c r="H12" s="107">
        <v>68</v>
      </c>
      <c r="I12" s="107">
        <v>73</v>
      </c>
      <c r="J12" s="107">
        <v>78</v>
      </c>
      <c r="K12" s="107">
        <v>85</v>
      </c>
      <c r="L12" s="107">
        <v>95</v>
      </c>
      <c r="M12" s="107" t="s">
        <v>396</v>
      </c>
      <c r="N12" s="394">
        <v>63</v>
      </c>
      <c r="O12" s="107">
        <v>68</v>
      </c>
      <c r="P12" s="107">
        <v>73</v>
      </c>
      <c r="Q12" s="107">
        <v>78</v>
      </c>
      <c r="R12" s="107">
        <v>85</v>
      </c>
      <c r="S12" s="107">
        <v>95</v>
      </c>
      <c r="T12" s="107" t="s">
        <v>396</v>
      </c>
      <c r="U12" s="393"/>
    </row>
    <row r="13" spans="1:21" s="1" customFormat="1" ht="13.5">
      <c r="A13" s="396">
        <v>1</v>
      </c>
      <c r="B13" s="37" t="s">
        <v>397</v>
      </c>
      <c r="C13" s="397">
        <v>18</v>
      </c>
      <c r="D13" s="398">
        <v>16</v>
      </c>
      <c r="E13" s="398"/>
      <c r="F13" s="399"/>
      <c r="G13" s="397"/>
      <c r="H13" s="398">
        <v>16</v>
      </c>
      <c r="I13" s="398">
        <v>20</v>
      </c>
      <c r="J13" s="398">
        <v>15</v>
      </c>
      <c r="K13" s="398"/>
      <c r="L13" s="398">
        <v>20</v>
      </c>
      <c r="M13" s="398">
        <v>20</v>
      </c>
      <c r="N13" s="397">
        <v>15</v>
      </c>
      <c r="O13" s="398"/>
      <c r="P13" s="398">
        <v>18</v>
      </c>
      <c r="Q13" s="398"/>
      <c r="R13" s="400"/>
      <c r="S13" s="400">
        <v>20</v>
      </c>
      <c r="T13" s="400">
        <v>38</v>
      </c>
      <c r="U13" s="401">
        <f aca="true" t="shared" si="0" ref="U13:U36">SUM(C13:T13)</f>
        <v>216</v>
      </c>
    </row>
    <row r="14" spans="1:21" ht="13.5">
      <c r="A14" s="396">
        <v>2</v>
      </c>
      <c r="B14" s="37" t="s">
        <v>398</v>
      </c>
      <c r="C14" s="397"/>
      <c r="D14" s="398"/>
      <c r="E14" s="398">
        <v>16</v>
      </c>
      <c r="F14" s="399">
        <v>15</v>
      </c>
      <c r="G14" s="397"/>
      <c r="H14" s="398">
        <v>20</v>
      </c>
      <c r="I14" s="398">
        <v>18</v>
      </c>
      <c r="J14" s="398">
        <v>13</v>
      </c>
      <c r="K14" s="398">
        <v>16</v>
      </c>
      <c r="L14" s="398"/>
      <c r="M14" s="398">
        <v>18</v>
      </c>
      <c r="N14" s="397"/>
      <c r="O14" s="398">
        <v>20</v>
      </c>
      <c r="P14" s="398">
        <v>20</v>
      </c>
      <c r="Q14" s="398">
        <v>12</v>
      </c>
      <c r="R14" s="400">
        <v>12</v>
      </c>
      <c r="S14" s="400"/>
      <c r="T14" s="400">
        <v>16</v>
      </c>
      <c r="U14" s="401">
        <f t="shared" si="0"/>
        <v>196</v>
      </c>
    </row>
    <row r="15" spans="1:21" s="1" customFormat="1" ht="13.5">
      <c r="A15" s="396">
        <v>3</v>
      </c>
      <c r="B15" s="402" t="s">
        <v>40</v>
      </c>
      <c r="C15" s="397"/>
      <c r="D15" s="398"/>
      <c r="E15" s="398">
        <v>20</v>
      </c>
      <c r="F15" s="399">
        <v>13</v>
      </c>
      <c r="G15" s="403">
        <v>16</v>
      </c>
      <c r="H15" s="398">
        <v>15</v>
      </c>
      <c r="I15" s="398"/>
      <c r="J15" s="398">
        <v>12</v>
      </c>
      <c r="K15" s="398">
        <v>12</v>
      </c>
      <c r="L15" s="398">
        <v>14</v>
      </c>
      <c r="M15" s="398"/>
      <c r="N15" s="397">
        <v>18</v>
      </c>
      <c r="O15" s="398">
        <v>16</v>
      </c>
      <c r="P15" s="398">
        <v>11</v>
      </c>
      <c r="Q15" s="398">
        <v>18</v>
      </c>
      <c r="R15" s="400">
        <v>20</v>
      </c>
      <c r="S15" s="400"/>
      <c r="T15" s="400"/>
      <c r="U15" s="401">
        <f t="shared" si="0"/>
        <v>185</v>
      </c>
    </row>
    <row r="16" spans="1:21" ht="15.75" customHeight="1">
      <c r="A16" s="396">
        <v>4</v>
      </c>
      <c r="B16" s="207" t="s">
        <v>95</v>
      </c>
      <c r="C16" s="397">
        <v>16</v>
      </c>
      <c r="D16" s="398">
        <v>15</v>
      </c>
      <c r="E16" s="398"/>
      <c r="F16" s="399"/>
      <c r="G16" s="397"/>
      <c r="H16" s="398">
        <v>18</v>
      </c>
      <c r="I16" s="398"/>
      <c r="J16" s="398">
        <v>16</v>
      </c>
      <c r="K16" s="398">
        <v>14</v>
      </c>
      <c r="L16" s="398">
        <v>16</v>
      </c>
      <c r="M16" s="398">
        <v>16</v>
      </c>
      <c r="N16" s="397"/>
      <c r="O16" s="398">
        <v>15</v>
      </c>
      <c r="P16" s="398"/>
      <c r="Q16" s="398">
        <v>14</v>
      </c>
      <c r="R16" s="400">
        <v>15</v>
      </c>
      <c r="S16" s="400">
        <v>14</v>
      </c>
      <c r="T16" s="400">
        <v>14</v>
      </c>
      <c r="U16" s="401">
        <f t="shared" si="0"/>
        <v>183</v>
      </c>
    </row>
    <row r="17" spans="1:21" ht="13.5">
      <c r="A17" s="396">
        <v>5</v>
      </c>
      <c r="B17" s="207" t="s">
        <v>101</v>
      </c>
      <c r="C17" s="397"/>
      <c r="D17" s="398"/>
      <c r="E17" s="398">
        <v>18</v>
      </c>
      <c r="F17" s="399">
        <v>18</v>
      </c>
      <c r="G17" s="397"/>
      <c r="H17" s="398">
        <v>14</v>
      </c>
      <c r="I17" s="398"/>
      <c r="J17" s="398">
        <v>14</v>
      </c>
      <c r="K17" s="398">
        <v>18</v>
      </c>
      <c r="L17" s="398">
        <v>18</v>
      </c>
      <c r="M17" s="398">
        <v>13</v>
      </c>
      <c r="N17" s="397"/>
      <c r="O17" s="398">
        <v>14</v>
      </c>
      <c r="P17" s="398"/>
      <c r="Q17" s="398">
        <v>8</v>
      </c>
      <c r="R17" s="400">
        <v>16</v>
      </c>
      <c r="S17" s="400">
        <v>16</v>
      </c>
      <c r="T17" s="400">
        <v>15</v>
      </c>
      <c r="U17" s="401">
        <f t="shared" si="0"/>
        <v>182</v>
      </c>
    </row>
    <row r="18" spans="1:21" s="404" customFormat="1" ht="26.25">
      <c r="A18" s="396">
        <v>6</v>
      </c>
      <c r="B18" s="37" t="s">
        <v>87</v>
      </c>
      <c r="C18" s="397">
        <v>20</v>
      </c>
      <c r="D18" s="398">
        <v>20</v>
      </c>
      <c r="E18" s="398"/>
      <c r="F18" s="399"/>
      <c r="G18" s="397"/>
      <c r="H18" s="398"/>
      <c r="I18" s="398">
        <v>15</v>
      </c>
      <c r="J18" s="398"/>
      <c r="K18" s="398"/>
      <c r="L18" s="398"/>
      <c r="M18" s="398"/>
      <c r="N18" s="397"/>
      <c r="O18" s="398">
        <v>18</v>
      </c>
      <c r="P18" s="398">
        <v>13</v>
      </c>
      <c r="Q18" s="398"/>
      <c r="R18" s="400"/>
      <c r="S18" s="400"/>
      <c r="T18" s="400"/>
      <c r="U18" s="401">
        <f t="shared" si="0"/>
        <v>86</v>
      </c>
    </row>
    <row r="19" spans="1:21" ht="13.5">
      <c r="A19" s="396">
        <v>7</v>
      </c>
      <c r="B19" s="37" t="s">
        <v>399</v>
      </c>
      <c r="C19" s="397"/>
      <c r="D19" s="398"/>
      <c r="E19" s="398"/>
      <c r="F19" s="399"/>
      <c r="G19" s="397"/>
      <c r="H19" s="398"/>
      <c r="I19" s="398"/>
      <c r="J19" s="398"/>
      <c r="K19" s="398">
        <v>20</v>
      </c>
      <c r="L19" s="398"/>
      <c r="M19" s="398"/>
      <c r="N19" s="397">
        <v>13</v>
      </c>
      <c r="O19" s="398">
        <v>10</v>
      </c>
      <c r="P19" s="398"/>
      <c r="Q19" s="398">
        <v>20</v>
      </c>
      <c r="R19" s="400"/>
      <c r="S19" s="400">
        <v>22</v>
      </c>
      <c r="T19" s="400"/>
      <c r="U19" s="401">
        <f t="shared" si="0"/>
        <v>85</v>
      </c>
    </row>
    <row r="20" spans="1:21" ht="26.25" customHeight="1">
      <c r="A20" s="396">
        <v>8</v>
      </c>
      <c r="B20" s="160" t="s">
        <v>400</v>
      </c>
      <c r="C20" s="397"/>
      <c r="D20" s="398"/>
      <c r="E20" s="398"/>
      <c r="F20" s="399">
        <v>16</v>
      </c>
      <c r="G20" s="397"/>
      <c r="H20" s="398"/>
      <c r="I20" s="398"/>
      <c r="J20" s="398"/>
      <c r="K20" s="398"/>
      <c r="L20" s="398"/>
      <c r="M20" s="398">
        <v>14</v>
      </c>
      <c r="N20" s="397">
        <v>14</v>
      </c>
      <c r="O20" s="398"/>
      <c r="P20" s="398"/>
      <c r="Q20" s="398">
        <v>15</v>
      </c>
      <c r="R20" s="400">
        <v>13</v>
      </c>
      <c r="S20" s="400"/>
      <c r="T20" s="400"/>
      <c r="U20" s="401">
        <f t="shared" si="0"/>
        <v>72</v>
      </c>
    </row>
    <row r="21" spans="1:21" s="34" customFormat="1" ht="13.5">
      <c r="A21" s="396">
        <v>9</v>
      </c>
      <c r="B21" s="405" t="s">
        <v>401</v>
      </c>
      <c r="C21" s="397"/>
      <c r="D21" s="398"/>
      <c r="E21" s="398"/>
      <c r="F21" s="399"/>
      <c r="G21" s="397"/>
      <c r="H21" s="398"/>
      <c r="I21" s="398">
        <v>16</v>
      </c>
      <c r="J21" s="398">
        <v>18</v>
      </c>
      <c r="K21" s="398"/>
      <c r="L21" s="398"/>
      <c r="M21" s="398"/>
      <c r="N21" s="397"/>
      <c r="O21" s="398"/>
      <c r="P21" s="398"/>
      <c r="Q21" s="398">
        <v>16</v>
      </c>
      <c r="R21" s="400">
        <v>18</v>
      </c>
      <c r="S21" s="400"/>
      <c r="T21" s="400"/>
      <c r="U21" s="401">
        <f t="shared" si="0"/>
        <v>68</v>
      </c>
    </row>
    <row r="22" spans="1:21" ht="26.25">
      <c r="A22" s="396">
        <v>10</v>
      </c>
      <c r="B22" s="37" t="s">
        <v>296</v>
      </c>
      <c r="C22" s="397"/>
      <c r="D22" s="398"/>
      <c r="E22" s="398"/>
      <c r="F22" s="399"/>
      <c r="G22" s="397">
        <v>20</v>
      </c>
      <c r="H22" s="398"/>
      <c r="I22" s="398"/>
      <c r="J22" s="398">
        <v>20</v>
      </c>
      <c r="K22" s="398">
        <v>15</v>
      </c>
      <c r="L22" s="398"/>
      <c r="M22" s="398"/>
      <c r="N22" s="397"/>
      <c r="O22" s="398"/>
      <c r="P22" s="398"/>
      <c r="Q22" s="398"/>
      <c r="R22" s="400"/>
      <c r="S22" s="400"/>
      <c r="T22" s="400"/>
      <c r="U22" s="401">
        <f t="shared" si="0"/>
        <v>55</v>
      </c>
    </row>
    <row r="23" spans="1:21" ht="13.5">
      <c r="A23" s="396"/>
      <c r="B23" s="37" t="s">
        <v>46</v>
      </c>
      <c r="C23" s="397"/>
      <c r="D23" s="398"/>
      <c r="E23" s="398"/>
      <c r="F23" s="399">
        <v>20</v>
      </c>
      <c r="G23" s="397"/>
      <c r="H23" s="398"/>
      <c r="I23" s="398"/>
      <c r="J23" s="398"/>
      <c r="K23" s="398"/>
      <c r="L23" s="398">
        <v>15</v>
      </c>
      <c r="M23" s="398"/>
      <c r="N23" s="397">
        <v>16</v>
      </c>
      <c r="O23" s="398"/>
      <c r="P23" s="398"/>
      <c r="Q23" s="398"/>
      <c r="R23" s="400"/>
      <c r="S23" s="400"/>
      <c r="T23" s="400"/>
      <c r="U23" s="401">
        <f t="shared" si="0"/>
        <v>51</v>
      </c>
    </row>
    <row r="24" spans="1:21" ht="26.25">
      <c r="A24" s="396">
        <v>11</v>
      </c>
      <c r="B24" s="37" t="s">
        <v>402</v>
      </c>
      <c r="C24" s="397"/>
      <c r="D24" s="398"/>
      <c r="E24" s="398"/>
      <c r="F24" s="399"/>
      <c r="G24" s="397"/>
      <c r="H24" s="398"/>
      <c r="I24" s="398"/>
      <c r="J24" s="398"/>
      <c r="K24" s="398"/>
      <c r="L24" s="398"/>
      <c r="M24" s="398">
        <v>15</v>
      </c>
      <c r="N24" s="397"/>
      <c r="O24" s="398">
        <v>12</v>
      </c>
      <c r="P24" s="398">
        <v>8</v>
      </c>
      <c r="Q24" s="398">
        <v>15</v>
      </c>
      <c r="R24" s="400"/>
      <c r="S24" s="400"/>
      <c r="T24" s="400"/>
      <c r="U24" s="401">
        <f t="shared" si="0"/>
        <v>50</v>
      </c>
    </row>
    <row r="25" spans="1:21" s="1" customFormat="1" ht="13.5">
      <c r="A25" s="406" t="s">
        <v>403</v>
      </c>
      <c r="B25" s="37" t="s">
        <v>232</v>
      </c>
      <c r="C25" s="397"/>
      <c r="D25" s="398"/>
      <c r="E25" s="398"/>
      <c r="F25" s="399"/>
      <c r="G25" s="397"/>
      <c r="H25" s="398"/>
      <c r="I25" s="398"/>
      <c r="J25" s="398"/>
      <c r="K25" s="398">
        <v>13</v>
      </c>
      <c r="L25" s="398">
        <v>11</v>
      </c>
      <c r="M25" s="398"/>
      <c r="N25" s="397"/>
      <c r="O25" s="398"/>
      <c r="P25" s="398"/>
      <c r="Q25" s="398"/>
      <c r="R25" s="400">
        <v>10</v>
      </c>
      <c r="S25" s="400">
        <v>8</v>
      </c>
      <c r="T25" s="400"/>
      <c r="U25" s="401">
        <f t="shared" si="0"/>
        <v>42</v>
      </c>
    </row>
    <row r="26" spans="1:21" s="1" customFormat="1" ht="13.5">
      <c r="A26" s="406" t="s">
        <v>403</v>
      </c>
      <c r="B26" s="37" t="s">
        <v>186</v>
      </c>
      <c r="C26" s="397"/>
      <c r="D26" s="398"/>
      <c r="E26" s="398"/>
      <c r="F26" s="399"/>
      <c r="G26" s="397"/>
      <c r="H26" s="398"/>
      <c r="I26" s="398"/>
      <c r="J26" s="398"/>
      <c r="K26" s="398"/>
      <c r="L26" s="398"/>
      <c r="M26" s="398"/>
      <c r="N26" s="397"/>
      <c r="O26" s="398"/>
      <c r="P26" s="398"/>
      <c r="Q26" s="398">
        <v>13</v>
      </c>
      <c r="R26" s="400"/>
      <c r="S26" s="400">
        <v>29</v>
      </c>
      <c r="T26" s="400"/>
      <c r="U26" s="401">
        <f t="shared" si="0"/>
        <v>42</v>
      </c>
    </row>
    <row r="27" spans="1:21" ht="13.5">
      <c r="A27" s="396">
        <v>14</v>
      </c>
      <c r="B27" s="407" t="s">
        <v>153</v>
      </c>
      <c r="C27" s="397">
        <v>15</v>
      </c>
      <c r="D27" s="398"/>
      <c r="E27" s="398">
        <v>15</v>
      </c>
      <c r="F27" s="399"/>
      <c r="G27" s="397"/>
      <c r="H27" s="398"/>
      <c r="I27" s="398"/>
      <c r="J27" s="398"/>
      <c r="K27" s="398"/>
      <c r="L27" s="398"/>
      <c r="M27" s="398"/>
      <c r="N27" s="397"/>
      <c r="O27" s="398"/>
      <c r="P27" s="398">
        <v>10</v>
      </c>
      <c r="Q27" s="398"/>
      <c r="R27" s="400"/>
      <c r="S27" s="400"/>
      <c r="T27" s="400"/>
      <c r="U27" s="401">
        <f t="shared" si="0"/>
        <v>40</v>
      </c>
    </row>
    <row r="28" spans="1:21" s="404" customFormat="1" ht="21.75" customHeight="1">
      <c r="A28" s="396">
        <v>15</v>
      </c>
      <c r="B28" s="37" t="s">
        <v>404</v>
      </c>
      <c r="C28" s="397"/>
      <c r="D28" s="398"/>
      <c r="E28" s="398"/>
      <c r="F28" s="399"/>
      <c r="G28" s="397">
        <v>18</v>
      </c>
      <c r="H28" s="398"/>
      <c r="I28" s="398"/>
      <c r="J28" s="398"/>
      <c r="K28" s="398"/>
      <c r="L28" s="398"/>
      <c r="M28" s="398"/>
      <c r="N28" s="397"/>
      <c r="O28" s="398"/>
      <c r="P28" s="398">
        <v>15</v>
      </c>
      <c r="Q28" s="398"/>
      <c r="R28" s="400"/>
      <c r="S28" s="400"/>
      <c r="T28" s="400"/>
      <c r="U28" s="401">
        <f t="shared" si="0"/>
        <v>33</v>
      </c>
    </row>
    <row r="29" spans="1:21" ht="13.5">
      <c r="A29" s="396">
        <v>16</v>
      </c>
      <c r="B29" s="28" t="s">
        <v>194</v>
      </c>
      <c r="C29" s="397"/>
      <c r="D29" s="398"/>
      <c r="E29" s="398"/>
      <c r="F29" s="399"/>
      <c r="G29" s="397"/>
      <c r="H29" s="398"/>
      <c r="I29" s="398"/>
      <c r="J29" s="398">
        <v>11</v>
      </c>
      <c r="K29" s="398"/>
      <c r="L29" s="398"/>
      <c r="M29" s="398"/>
      <c r="N29" s="397"/>
      <c r="O29" s="398"/>
      <c r="P29" s="398"/>
      <c r="Q29" s="398">
        <v>11</v>
      </c>
      <c r="R29" s="400"/>
      <c r="S29" s="400"/>
      <c r="T29" s="400"/>
      <c r="U29" s="401">
        <f t="shared" si="0"/>
        <v>22</v>
      </c>
    </row>
    <row r="30" spans="1:21" s="34" customFormat="1" ht="13.5">
      <c r="A30" s="396">
        <v>17</v>
      </c>
      <c r="B30" s="37" t="s">
        <v>405</v>
      </c>
      <c r="C30" s="397"/>
      <c r="D30" s="398"/>
      <c r="E30" s="398"/>
      <c r="F30" s="399"/>
      <c r="G30" s="397"/>
      <c r="H30" s="398"/>
      <c r="I30" s="398"/>
      <c r="J30" s="398"/>
      <c r="K30" s="398"/>
      <c r="L30" s="398"/>
      <c r="M30" s="398"/>
      <c r="N30" s="397"/>
      <c r="O30" s="398"/>
      <c r="P30" s="398">
        <v>21</v>
      </c>
      <c r="Q30" s="398"/>
      <c r="R30" s="400"/>
      <c r="S30" s="400"/>
      <c r="T30" s="400"/>
      <c r="U30" s="401">
        <f t="shared" si="0"/>
        <v>21</v>
      </c>
    </row>
    <row r="31" spans="1:21" s="1" customFormat="1" ht="27.75" customHeight="1">
      <c r="A31" s="396">
        <v>18</v>
      </c>
      <c r="B31" s="37" t="s">
        <v>35</v>
      </c>
      <c r="C31" s="397"/>
      <c r="D31" s="398"/>
      <c r="E31" s="398"/>
      <c r="F31" s="399"/>
      <c r="G31" s="397"/>
      <c r="H31" s="398"/>
      <c r="I31" s="398"/>
      <c r="J31" s="398"/>
      <c r="K31" s="398"/>
      <c r="L31" s="398"/>
      <c r="M31" s="398"/>
      <c r="N31" s="397">
        <v>20</v>
      </c>
      <c r="O31" s="398"/>
      <c r="P31" s="398"/>
      <c r="Q31" s="398"/>
      <c r="R31" s="400"/>
      <c r="S31" s="400"/>
      <c r="T31" s="400"/>
      <c r="U31" s="401">
        <f t="shared" si="0"/>
        <v>20</v>
      </c>
    </row>
    <row r="32" spans="1:21" ht="13.5">
      <c r="A32" s="396">
        <v>19</v>
      </c>
      <c r="B32" s="402" t="s">
        <v>355</v>
      </c>
      <c r="C32" s="397"/>
      <c r="D32" s="398">
        <v>18</v>
      </c>
      <c r="E32" s="398"/>
      <c r="F32" s="399"/>
      <c r="G32" s="397"/>
      <c r="H32" s="398"/>
      <c r="I32" s="398"/>
      <c r="J32" s="398"/>
      <c r="K32" s="398"/>
      <c r="L32" s="398"/>
      <c r="M32" s="398"/>
      <c r="N32" s="397"/>
      <c r="O32" s="398"/>
      <c r="P32" s="398"/>
      <c r="Q32" s="398"/>
      <c r="R32" s="400"/>
      <c r="S32" s="400"/>
      <c r="T32" s="400"/>
      <c r="U32" s="401">
        <f t="shared" si="0"/>
        <v>18</v>
      </c>
    </row>
    <row r="33" spans="1:21" ht="26.25">
      <c r="A33" s="396">
        <v>20</v>
      </c>
      <c r="B33" s="37" t="s">
        <v>406</v>
      </c>
      <c r="C33" s="397"/>
      <c r="D33" s="398"/>
      <c r="E33" s="398"/>
      <c r="F33" s="399"/>
      <c r="G33" s="397"/>
      <c r="H33" s="398"/>
      <c r="I33" s="398"/>
      <c r="J33" s="398"/>
      <c r="K33" s="398"/>
      <c r="L33" s="398"/>
      <c r="M33" s="398"/>
      <c r="N33" s="397"/>
      <c r="O33" s="398"/>
      <c r="P33" s="398">
        <v>16</v>
      </c>
      <c r="Q33" s="398"/>
      <c r="R33" s="400"/>
      <c r="S33" s="400"/>
      <c r="T33" s="400"/>
      <c r="U33" s="401">
        <f t="shared" si="0"/>
        <v>16</v>
      </c>
    </row>
    <row r="34" spans="1:21" ht="26.25">
      <c r="A34" s="396" t="s">
        <v>407</v>
      </c>
      <c r="B34" s="37" t="s">
        <v>408</v>
      </c>
      <c r="C34" s="397"/>
      <c r="D34" s="398"/>
      <c r="E34" s="398"/>
      <c r="F34" s="399">
        <v>14</v>
      </c>
      <c r="G34" s="397"/>
      <c r="H34" s="398"/>
      <c r="I34" s="398"/>
      <c r="J34" s="398"/>
      <c r="K34" s="398"/>
      <c r="L34" s="398"/>
      <c r="M34" s="398"/>
      <c r="N34" s="397"/>
      <c r="O34" s="398"/>
      <c r="P34" s="398"/>
      <c r="Q34" s="398"/>
      <c r="R34" s="400"/>
      <c r="S34" s="400"/>
      <c r="T34" s="400"/>
      <c r="U34" s="401">
        <f t="shared" si="0"/>
        <v>14</v>
      </c>
    </row>
    <row r="35" spans="1:21" ht="26.25">
      <c r="A35" s="396" t="s">
        <v>407</v>
      </c>
      <c r="B35" s="37" t="s">
        <v>409</v>
      </c>
      <c r="C35" s="397"/>
      <c r="D35" s="398"/>
      <c r="E35" s="398"/>
      <c r="F35" s="399"/>
      <c r="G35" s="397"/>
      <c r="H35" s="398"/>
      <c r="I35" s="398"/>
      <c r="J35" s="398"/>
      <c r="K35" s="398"/>
      <c r="L35" s="398"/>
      <c r="M35" s="398"/>
      <c r="N35" s="397"/>
      <c r="O35" s="398"/>
      <c r="P35" s="398">
        <v>14</v>
      </c>
      <c r="Q35" s="398"/>
      <c r="R35" s="400"/>
      <c r="S35" s="400"/>
      <c r="T35" s="400"/>
      <c r="U35" s="401">
        <f t="shared" si="0"/>
        <v>14</v>
      </c>
    </row>
    <row r="36" spans="1:21" ht="13.5">
      <c r="A36" s="408">
        <v>23</v>
      </c>
      <c r="B36" s="48" t="s">
        <v>68</v>
      </c>
      <c r="C36" s="409"/>
      <c r="D36" s="410"/>
      <c r="E36" s="410"/>
      <c r="F36" s="411"/>
      <c r="G36" s="409"/>
      <c r="H36" s="410"/>
      <c r="I36" s="410"/>
      <c r="J36" s="410"/>
      <c r="K36" s="410"/>
      <c r="L36" s="410"/>
      <c r="M36" s="410"/>
      <c r="N36" s="409">
        <v>12</v>
      </c>
      <c r="O36" s="410"/>
      <c r="P36" s="410"/>
      <c r="Q36" s="410"/>
      <c r="R36" s="412"/>
      <c r="S36" s="412"/>
      <c r="T36" s="412"/>
      <c r="U36" s="413">
        <f t="shared" si="0"/>
        <v>12</v>
      </c>
    </row>
    <row r="38" spans="1:21" ht="12.75">
      <c r="A38" s="81"/>
      <c r="B38" s="414" t="s">
        <v>410</v>
      </c>
      <c r="C38" s="68"/>
      <c r="D38" s="68" t="s">
        <v>411</v>
      </c>
      <c r="E38" s="68"/>
      <c r="F38" s="68"/>
      <c r="G38" s="68"/>
      <c r="H38" s="68"/>
      <c r="I38" s="68"/>
      <c r="J38" s="68"/>
      <c r="K38" s="68"/>
      <c r="L38" s="415"/>
      <c r="M38" s="81"/>
      <c r="N38" s="81"/>
      <c r="O38" s="81"/>
      <c r="P38" s="81"/>
      <c r="Q38" s="81"/>
      <c r="R38" s="415"/>
      <c r="S38" s="415"/>
      <c r="T38" s="81"/>
      <c r="U38" s="81"/>
    </row>
    <row r="39" spans="1:21" ht="7.5" customHeight="1">
      <c r="A39" s="81"/>
      <c r="B39" s="414"/>
      <c r="C39" s="53"/>
      <c r="D39" s="53"/>
      <c r="E39" s="53"/>
      <c r="F39" s="53"/>
      <c r="G39" s="53"/>
      <c r="H39" s="53"/>
      <c r="I39" s="53"/>
      <c r="J39" s="53"/>
      <c r="K39" s="53"/>
      <c r="L39" s="415"/>
      <c r="M39" s="81"/>
      <c r="N39" s="81"/>
      <c r="O39" s="81"/>
      <c r="P39" s="81"/>
      <c r="Q39" s="81"/>
      <c r="R39" s="415"/>
      <c r="S39" s="415"/>
      <c r="T39" s="81"/>
      <c r="U39" s="81"/>
    </row>
    <row r="40" spans="1:21" ht="12.75">
      <c r="A40" s="81"/>
      <c r="B40" s="414" t="s">
        <v>412</v>
      </c>
      <c r="C40" s="68"/>
      <c r="D40" s="68" t="s">
        <v>123</v>
      </c>
      <c r="E40" s="68"/>
      <c r="F40" s="68"/>
      <c r="G40" s="68"/>
      <c r="H40" s="68" t="s">
        <v>413</v>
      </c>
      <c r="I40" s="68"/>
      <c r="J40" s="68"/>
      <c r="K40" s="68"/>
      <c r="L40" s="415"/>
      <c r="M40" s="81"/>
      <c r="N40" s="81"/>
      <c r="O40" s="81"/>
      <c r="P40" s="416"/>
      <c r="Q40" s="81"/>
      <c r="R40" s="415"/>
      <c r="S40" s="415"/>
      <c r="T40" s="81"/>
      <c r="U40" s="81"/>
    </row>
    <row r="41" spans="1:21" ht="8.25" customHeight="1">
      <c r="A41" s="81"/>
      <c r="B41" s="414"/>
      <c r="C41" s="53"/>
      <c r="D41" s="53"/>
      <c r="E41" s="53"/>
      <c r="F41" s="53"/>
      <c r="G41" s="53"/>
      <c r="H41" s="53"/>
      <c r="I41" s="53"/>
      <c r="J41" s="53"/>
      <c r="K41" s="53"/>
      <c r="L41" s="415"/>
      <c r="M41" s="81"/>
      <c r="N41" s="81"/>
      <c r="O41" s="81"/>
      <c r="P41" s="81"/>
      <c r="Q41" s="81"/>
      <c r="R41" s="415"/>
      <c r="S41" s="415"/>
      <c r="T41" s="81"/>
      <c r="U41" s="81"/>
    </row>
    <row r="42" spans="2:21" ht="12.75">
      <c r="B42" s="417"/>
      <c r="C42" s="68"/>
      <c r="D42" s="68"/>
      <c r="E42" s="68"/>
      <c r="F42" s="68"/>
      <c r="G42" s="68"/>
      <c r="H42" s="68"/>
      <c r="I42" s="68"/>
      <c r="J42" s="68"/>
      <c r="K42" s="68"/>
      <c r="M42" s="418"/>
      <c r="N42" s="418"/>
      <c r="O42" s="418"/>
      <c r="P42" s="419"/>
      <c r="Q42" s="418"/>
      <c r="R42" s="418"/>
      <c r="S42" s="418"/>
      <c r="T42" s="418"/>
      <c r="U42" s="418"/>
    </row>
    <row r="43" spans="2:21" ht="12.75">
      <c r="B43" s="417" t="s">
        <v>414</v>
      </c>
      <c r="C43" s="68"/>
      <c r="D43" s="1" t="s">
        <v>167</v>
      </c>
      <c r="E43" s="68"/>
      <c r="F43" s="68"/>
      <c r="G43" s="68"/>
      <c r="H43" s="68"/>
      <c r="I43" s="68"/>
      <c r="J43" s="68"/>
      <c r="K43" s="68"/>
      <c r="M43" s="420"/>
      <c r="N43" s="420"/>
      <c r="O43" s="420"/>
      <c r="P43" s="420"/>
      <c r="Q43" s="420"/>
      <c r="R43" s="420"/>
      <c r="S43" s="420"/>
      <c r="T43" s="420"/>
      <c r="U43" s="420"/>
    </row>
    <row r="44" spans="2:21" ht="12.75">
      <c r="B44" s="417"/>
      <c r="C44" s="68"/>
      <c r="D44" s="68"/>
      <c r="E44" s="68"/>
      <c r="F44" s="68"/>
      <c r="G44" s="68"/>
      <c r="H44" s="68"/>
      <c r="I44" s="68"/>
      <c r="J44" s="68"/>
      <c r="K44" s="68"/>
      <c r="M44" s="419"/>
      <c r="N44" s="419"/>
      <c r="O44" s="419"/>
      <c r="P44" s="419"/>
      <c r="Q44" s="419"/>
      <c r="R44" s="419"/>
      <c r="S44" s="419"/>
      <c r="T44" s="419"/>
      <c r="U44" s="419"/>
    </row>
    <row r="45" spans="2:21" ht="12.75">
      <c r="B45" s="417" t="s">
        <v>415</v>
      </c>
      <c r="C45" s="68"/>
      <c r="D45" s="68" t="s">
        <v>416</v>
      </c>
      <c r="E45" s="68"/>
      <c r="F45" s="68"/>
      <c r="G45" s="68"/>
      <c r="H45" s="68"/>
      <c r="I45" s="68"/>
      <c r="J45" s="68"/>
      <c r="K45" s="68"/>
      <c r="P45" s="419"/>
      <c r="Q45" s="419"/>
      <c r="R45" s="419"/>
      <c r="S45" s="419"/>
      <c r="T45" s="419"/>
      <c r="U45" s="419"/>
    </row>
    <row r="46" spans="2:21" ht="12.75">
      <c r="B46" s="417"/>
      <c r="C46" s="68"/>
      <c r="D46" s="68"/>
      <c r="E46" s="68"/>
      <c r="F46" s="68"/>
      <c r="G46" s="68"/>
      <c r="H46" s="68"/>
      <c r="I46" s="68"/>
      <c r="J46" s="68"/>
      <c r="K46" s="68"/>
      <c r="Q46" s="419"/>
      <c r="R46" s="419"/>
      <c r="S46" s="419"/>
      <c r="T46" s="419"/>
      <c r="U46" s="419"/>
    </row>
    <row r="47" spans="2:21" ht="12.75">
      <c r="B47" s="417" t="s">
        <v>417</v>
      </c>
      <c r="C47" s="68"/>
      <c r="D47" s="68" t="s">
        <v>418</v>
      </c>
      <c r="E47" s="68"/>
      <c r="F47" s="68"/>
      <c r="G47" s="68"/>
      <c r="H47" s="68"/>
      <c r="I47" s="68"/>
      <c r="J47" s="68"/>
      <c r="K47" s="68"/>
      <c r="P47" s="419"/>
      <c r="Q47" s="419"/>
      <c r="R47" s="419"/>
      <c r="S47" s="419"/>
      <c r="T47" s="419"/>
      <c r="U47" s="419"/>
    </row>
    <row r="48" spans="2:21" ht="12.75">
      <c r="B48" s="417"/>
      <c r="C48" s="68"/>
      <c r="D48" s="68"/>
      <c r="E48" s="68"/>
      <c r="F48" s="68"/>
      <c r="G48" s="68"/>
      <c r="H48" s="68"/>
      <c r="I48" s="68"/>
      <c r="J48" s="68"/>
      <c r="K48" s="68"/>
      <c r="T48" s="419"/>
      <c r="U48" s="419"/>
    </row>
    <row r="49" spans="2:21" ht="12.75">
      <c r="B49" s="417" t="s">
        <v>419</v>
      </c>
      <c r="C49" s="68"/>
      <c r="D49" s="68" t="s">
        <v>420</v>
      </c>
      <c r="E49" s="68"/>
      <c r="F49" s="68"/>
      <c r="G49" s="68"/>
      <c r="H49" s="68"/>
      <c r="I49" s="68"/>
      <c r="J49" s="68"/>
      <c r="K49" s="68"/>
      <c r="T49" s="419"/>
      <c r="U49" s="419"/>
    </row>
    <row r="50" spans="2:19" ht="12.75">
      <c r="B50" s="68"/>
      <c r="C50" s="68"/>
      <c r="D50" s="68"/>
      <c r="E50" s="68"/>
      <c r="F50" s="68"/>
      <c r="G50" s="68"/>
      <c r="H50" s="68"/>
      <c r="I50" s="68"/>
      <c r="J50" s="68"/>
      <c r="K50" s="68"/>
      <c r="P50" s="419"/>
      <c r="Q50" s="419"/>
      <c r="R50" s="419"/>
      <c r="S50" s="419"/>
    </row>
    <row r="51" spans="2:11" ht="12.75">
      <c r="B51" s="414" t="s">
        <v>421</v>
      </c>
      <c r="D51" s="68" t="s">
        <v>336</v>
      </c>
      <c r="K51" s="68" t="s">
        <v>213</v>
      </c>
    </row>
    <row r="53" spans="4:11" ht="12.75">
      <c r="D53" s="68" t="s">
        <v>422</v>
      </c>
      <c r="K53" s="1" t="s">
        <v>423</v>
      </c>
    </row>
    <row r="55" spans="4:11" ht="12.75">
      <c r="D55" s="68" t="s">
        <v>424</v>
      </c>
      <c r="K55" s="68" t="s">
        <v>74</v>
      </c>
    </row>
    <row r="57" spans="4:11" ht="12.75">
      <c r="D57" s="68" t="s">
        <v>425</v>
      </c>
      <c r="K57" s="1" t="s">
        <v>292</v>
      </c>
    </row>
    <row r="59" spans="4:11" ht="12.75">
      <c r="D59" s="67" t="s">
        <v>426</v>
      </c>
      <c r="K59" s="1" t="s">
        <v>236</v>
      </c>
    </row>
  </sheetData>
  <sheetProtection selectLockedCells="1" selectUnlockedCells="1"/>
  <mergeCells count="15">
    <mergeCell ref="A1:U1"/>
    <mergeCell ref="A2:U2"/>
    <mergeCell ref="A3:U3"/>
    <mergeCell ref="A4:U4"/>
    <mergeCell ref="A5:U5"/>
    <mergeCell ref="A6:U6"/>
    <mergeCell ref="A7:S7"/>
    <mergeCell ref="C8:R8"/>
    <mergeCell ref="C9:R9"/>
    <mergeCell ref="A11:A12"/>
    <mergeCell ref="B11:B12"/>
    <mergeCell ref="C11:F11"/>
    <mergeCell ref="G11:M11"/>
    <mergeCell ref="N11:T11"/>
    <mergeCell ref="U11:U12"/>
  </mergeCells>
  <printOptions/>
  <pageMargins left="0.3541666666666667" right="0.15763888888888888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37"/>
  <sheetViews>
    <sheetView zoomScale="65" zoomScaleNormal="65" workbookViewId="0" topLeftCell="A18">
      <selection activeCell="M35" sqref="M35"/>
    </sheetView>
  </sheetViews>
  <sheetFormatPr defaultColWidth="9.00390625" defaultRowHeight="12.75"/>
  <cols>
    <col min="2" max="2" width="23.875" style="1" customWidth="1"/>
  </cols>
  <sheetData>
    <row r="1" spans="1:19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>
      <c r="A5" s="3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8" spans="1:25" ht="15.75">
      <c r="A8" s="421" t="s">
        <v>427</v>
      </c>
      <c r="B8" s="421"/>
      <c r="C8" s="6" t="s">
        <v>428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X8" s="421" t="s">
        <v>8</v>
      </c>
      <c r="Y8" s="421"/>
    </row>
    <row r="9" spans="2:19" ht="12.75">
      <c r="B9" s="421"/>
      <c r="C9" s="3" t="s">
        <v>391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93"/>
    </row>
    <row r="10" ht="13.5"/>
    <row r="11" spans="1:27" ht="12.75">
      <c r="A11" s="389" t="s">
        <v>429</v>
      </c>
      <c r="B11" s="389" t="s">
        <v>26</v>
      </c>
      <c r="C11" s="390" t="s">
        <v>392</v>
      </c>
      <c r="D11" s="390"/>
      <c r="E11" s="390"/>
      <c r="F11" s="390"/>
      <c r="G11" s="391" t="s">
        <v>393</v>
      </c>
      <c r="H11" s="391"/>
      <c r="I11" s="391"/>
      <c r="J11" s="391"/>
      <c r="K11" s="391"/>
      <c r="L11" s="391"/>
      <c r="M11" s="391"/>
      <c r="N11" s="391" t="s">
        <v>394</v>
      </c>
      <c r="O11" s="391"/>
      <c r="P11" s="391"/>
      <c r="Q11" s="391"/>
      <c r="R11" s="391"/>
      <c r="S11" s="391"/>
      <c r="T11" s="391"/>
      <c r="U11" s="391" t="s">
        <v>430</v>
      </c>
      <c r="V11" s="391"/>
      <c r="W11" s="391"/>
      <c r="X11" s="391"/>
      <c r="Y11" s="391"/>
      <c r="Z11" s="391"/>
      <c r="AA11" s="390" t="s">
        <v>431</v>
      </c>
    </row>
    <row r="12" spans="1:27" ht="13.5">
      <c r="A12" s="389"/>
      <c r="B12" s="389"/>
      <c r="C12" s="394">
        <v>58</v>
      </c>
      <c r="D12" s="107">
        <v>63</v>
      </c>
      <c r="E12" s="107">
        <v>68</v>
      </c>
      <c r="F12" s="395" t="s">
        <v>395</v>
      </c>
      <c r="G12" s="394">
        <v>63</v>
      </c>
      <c r="H12" s="107">
        <v>68</v>
      </c>
      <c r="I12" s="107">
        <v>73</v>
      </c>
      <c r="J12" s="107">
        <v>78</v>
      </c>
      <c r="K12" s="107">
        <v>85</v>
      </c>
      <c r="L12" s="107">
        <v>95</v>
      </c>
      <c r="M12" s="107" t="s">
        <v>396</v>
      </c>
      <c r="N12" s="394">
        <v>63</v>
      </c>
      <c r="O12" s="107">
        <v>68</v>
      </c>
      <c r="P12" s="107">
        <v>73</v>
      </c>
      <c r="Q12" s="107">
        <v>78</v>
      </c>
      <c r="R12" s="107">
        <v>85</v>
      </c>
      <c r="S12" s="107">
        <v>95</v>
      </c>
      <c r="T12" s="422" t="s">
        <v>396</v>
      </c>
      <c r="U12" s="423" t="s">
        <v>18</v>
      </c>
      <c r="V12" s="28" t="s">
        <v>19</v>
      </c>
      <c r="W12" s="28" t="s">
        <v>20</v>
      </c>
      <c r="X12" s="28" t="s">
        <v>45</v>
      </c>
      <c r="Y12" s="134" t="s">
        <v>432</v>
      </c>
      <c r="Z12" s="134" t="s">
        <v>433</v>
      </c>
      <c r="AA12" s="390"/>
    </row>
    <row r="13" spans="1:27" s="433" customFormat="1" ht="24.75" customHeight="1">
      <c r="A13" s="424">
        <v>1</v>
      </c>
      <c r="B13" s="425" t="s">
        <v>397</v>
      </c>
      <c r="C13" s="426">
        <v>1</v>
      </c>
      <c r="D13" s="427">
        <v>1</v>
      </c>
      <c r="E13" s="427"/>
      <c r="F13" s="428"/>
      <c r="G13" s="426"/>
      <c r="H13" s="427">
        <v>1</v>
      </c>
      <c r="I13" s="427">
        <v>1</v>
      </c>
      <c r="J13" s="427">
        <v>1</v>
      </c>
      <c r="K13" s="427"/>
      <c r="L13" s="427">
        <v>1</v>
      </c>
      <c r="M13" s="427">
        <v>1</v>
      </c>
      <c r="N13" s="426">
        <v>1</v>
      </c>
      <c r="O13" s="427"/>
      <c r="P13" s="427">
        <v>1</v>
      </c>
      <c r="Q13" s="427"/>
      <c r="R13" s="427"/>
      <c r="S13" s="427">
        <v>2</v>
      </c>
      <c r="T13" s="429">
        <v>3</v>
      </c>
      <c r="U13" s="426">
        <v>2</v>
      </c>
      <c r="V13" s="430">
        <v>5</v>
      </c>
      <c r="W13" s="430">
        <v>1</v>
      </c>
      <c r="X13" s="430">
        <v>4</v>
      </c>
      <c r="Y13" s="431"/>
      <c r="Z13" s="431"/>
      <c r="AA13" s="432">
        <f aca="true" t="shared" si="0" ref="AA13:AA33">SUM(C13:T13)</f>
        <v>14</v>
      </c>
    </row>
    <row r="14" spans="1:27" s="433" customFormat="1" ht="24.75" customHeight="1">
      <c r="A14" s="424">
        <v>2</v>
      </c>
      <c r="B14" s="425" t="s">
        <v>398</v>
      </c>
      <c r="C14" s="426"/>
      <c r="D14" s="427"/>
      <c r="E14" s="427">
        <v>2</v>
      </c>
      <c r="F14" s="428">
        <v>1</v>
      </c>
      <c r="G14" s="426"/>
      <c r="H14" s="427">
        <v>1</v>
      </c>
      <c r="I14" s="427">
        <v>1</v>
      </c>
      <c r="J14" s="427">
        <v>2</v>
      </c>
      <c r="K14" s="427">
        <v>1</v>
      </c>
      <c r="L14" s="427"/>
      <c r="M14" s="427">
        <v>1</v>
      </c>
      <c r="N14" s="426"/>
      <c r="O14" s="427">
        <v>1</v>
      </c>
      <c r="P14" s="427">
        <v>1</v>
      </c>
      <c r="Q14" s="427">
        <v>1</v>
      </c>
      <c r="R14" s="427">
        <v>1</v>
      </c>
      <c r="S14" s="427"/>
      <c r="T14" s="429">
        <v>1</v>
      </c>
      <c r="U14" s="426">
        <v>1</v>
      </c>
      <c r="V14" s="430">
        <v>2</v>
      </c>
      <c r="W14" s="430">
        <v>3</v>
      </c>
      <c r="X14" s="430">
        <v>2</v>
      </c>
      <c r="Y14" s="431">
        <v>1</v>
      </c>
      <c r="Z14" s="431"/>
      <c r="AA14" s="432">
        <f t="shared" si="0"/>
        <v>14</v>
      </c>
    </row>
    <row r="15" spans="1:27" s="433" customFormat="1" ht="24.75" customHeight="1">
      <c r="A15" s="424">
        <v>3</v>
      </c>
      <c r="B15" s="434" t="s">
        <v>101</v>
      </c>
      <c r="C15" s="426"/>
      <c r="D15" s="427"/>
      <c r="E15" s="427">
        <v>1</v>
      </c>
      <c r="F15" s="428">
        <v>1</v>
      </c>
      <c r="G15" s="435"/>
      <c r="H15" s="427">
        <v>2</v>
      </c>
      <c r="I15" s="427"/>
      <c r="J15" s="427">
        <v>1</v>
      </c>
      <c r="K15" s="427">
        <v>1</v>
      </c>
      <c r="L15" s="427">
        <v>2</v>
      </c>
      <c r="M15" s="427">
        <v>1</v>
      </c>
      <c r="N15" s="426"/>
      <c r="O15" s="427">
        <v>1</v>
      </c>
      <c r="P15" s="427">
        <v>1</v>
      </c>
      <c r="Q15" s="427">
        <v>1</v>
      </c>
      <c r="R15" s="427"/>
      <c r="S15" s="427">
        <v>3</v>
      </c>
      <c r="T15" s="429">
        <v>1</v>
      </c>
      <c r="U15" s="426"/>
      <c r="V15" s="430">
        <v>3</v>
      </c>
      <c r="W15" s="430">
        <v>5</v>
      </c>
      <c r="X15" s="430">
        <v>1</v>
      </c>
      <c r="Y15" s="431">
        <v>4</v>
      </c>
      <c r="Z15" s="431"/>
      <c r="AA15" s="432">
        <f t="shared" si="0"/>
        <v>16</v>
      </c>
    </row>
    <row r="16" spans="1:27" s="433" customFormat="1" ht="24.75" customHeight="1">
      <c r="A16" s="424">
        <v>4</v>
      </c>
      <c r="B16" s="436" t="s">
        <v>40</v>
      </c>
      <c r="C16" s="426"/>
      <c r="D16" s="427"/>
      <c r="E16" s="427">
        <v>1</v>
      </c>
      <c r="F16" s="428">
        <v>1</v>
      </c>
      <c r="G16" s="426">
        <v>1</v>
      </c>
      <c r="H16" s="427">
        <v>1</v>
      </c>
      <c r="I16" s="427"/>
      <c r="J16" s="427">
        <v>1</v>
      </c>
      <c r="K16" s="427">
        <v>1</v>
      </c>
      <c r="L16" s="427">
        <v>1</v>
      </c>
      <c r="M16" s="427"/>
      <c r="N16" s="426">
        <v>1</v>
      </c>
      <c r="O16" s="427">
        <v>2</v>
      </c>
      <c r="P16" s="427">
        <v>1</v>
      </c>
      <c r="Q16" s="427">
        <v>1</v>
      </c>
      <c r="R16" s="427">
        <v>1</v>
      </c>
      <c r="S16" s="427">
        <v>1</v>
      </c>
      <c r="T16" s="429"/>
      <c r="U16" s="426"/>
      <c r="V16" s="430">
        <v>7</v>
      </c>
      <c r="W16" s="430">
        <v>5</v>
      </c>
      <c r="X16" s="430">
        <v>2</v>
      </c>
      <c r="Y16" s="431"/>
      <c r="Z16" s="431"/>
      <c r="AA16" s="432">
        <f t="shared" si="0"/>
        <v>14</v>
      </c>
    </row>
    <row r="17" spans="1:27" s="433" customFormat="1" ht="24.75" customHeight="1">
      <c r="A17" s="424">
        <v>5</v>
      </c>
      <c r="B17" s="425" t="s">
        <v>87</v>
      </c>
      <c r="C17" s="426">
        <v>1</v>
      </c>
      <c r="D17" s="427">
        <v>1</v>
      </c>
      <c r="E17" s="427">
        <v>1</v>
      </c>
      <c r="F17" s="428"/>
      <c r="G17" s="426"/>
      <c r="H17" s="427"/>
      <c r="I17" s="427">
        <v>1</v>
      </c>
      <c r="J17" s="427"/>
      <c r="K17" s="427"/>
      <c r="L17" s="427"/>
      <c r="M17" s="427"/>
      <c r="N17" s="426"/>
      <c r="O17" s="427">
        <v>1</v>
      </c>
      <c r="P17" s="427">
        <v>1</v>
      </c>
      <c r="Q17" s="427"/>
      <c r="R17" s="427"/>
      <c r="S17" s="427"/>
      <c r="T17" s="429"/>
      <c r="U17" s="426"/>
      <c r="V17" s="430">
        <v>3</v>
      </c>
      <c r="W17" s="430">
        <v>3</v>
      </c>
      <c r="X17" s="430"/>
      <c r="Y17" s="431"/>
      <c r="Z17" s="431"/>
      <c r="AA17" s="432">
        <f t="shared" si="0"/>
        <v>6</v>
      </c>
    </row>
    <row r="18" spans="1:27" s="433" customFormat="1" ht="24.75" customHeight="1">
      <c r="A18" s="424">
        <v>6</v>
      </c>
      <c r="B18" s="434" t="s">
        <v>95</v>
      </c>
      <c r="C18" s="426">
        <v>1</v>
      </c>
      <c r="D18" s="427">
        <v>1</v>
      </c>
      <c r="E18" s="427"/>
      <c r="F18" s="428"/>
      <c r="G18" s="426"/>
      <c r="H18" s="427">
        <v>1</v>
      </c>
      <c r="I18" s="427">
        <v>1</v>
      </c>
      <c r="J18" s="427">
        <v>1</v>
      </c>
      <c r="K18" s="427">
        <v>1</v>
      </c>
      <c r="L18" s="427">
        <v>2</v>
      </c>
      <c r="M18" s="427">
        <v>1</v>
      </c>
      <c r="N18" s="426"/>
      <c r="O18" s="427">
        <v>3</v>
      </c>
      <c r="P18" s="427"/>
      <c r="Q18" s="427">
        <v>1</v>
      </c>
      <c r="R18" s="427">
        <v>3</v>
      </c>
      <c r="S18" s="427">
        <v>2</v>
      </c>
      <c r="T18" s="429">
        <v>1</v>
      </c>
      <c r="U18" s="426"/>
      <c r="V18" s="430">
        <v>3</v>
      </c>
      <c r="W18" s="430">
        <v>6</v>
      </c>
      <c r="X18" s="430">
        <v>3</v>
      </c>
      <c r="Y18" s="431">
        <v>1</v>
      </c>
      <c r="Z18" s="431"/>
      <c r="AA18" s="432">
        <f t="shared" si="0"/>
        <v>19</v>
      </c>
    </row>
    <row r="19" spans="1:27" s="433" customFormat="1" ht="24.75" customHeight="1">
      <c r="A19" s="424">
        <v>7</v>
      </c>
      <c r="B19" s="437" t="s">
        <v>194</v>
      </c>
      <c r="C19" s="426"/>
      <c r="D19" s="427"/>
      <c r="E19" s="427"/>
      <c r="F19" s="428"/>
      <c r="G19" s="426"/>
      <c r="H19" s="427"/>
      <c r="I19" s="427"/>
      <c r="J19" s="427">
        <v>1</v>
      </c>
      <c r="K19" s="427"/>
      <c r="L19" s="427"/>
      <c r="M19" s="427"/>
      <c r="N19" s="426"/>
      <c r="O19" s="427"/>
      <c r="P19" s="427"/>
      <c r="Q19" s="427">
        <v>1</v>
      </c>
      <c r="R19" s="427"/>
      <c r="S19" s="427"/>
      <c r="T19" s="429"/>
      <c r="U19" s="426"/>
      <c r="V19" s="430"/>
      <c r="W19" s="430">
        <v>1</v>
      </c>
      <c r="X19" s="430"/>
      <c r="Y19" s="431"/>
      <c r="Z19" s="431"/>
      <c r="AA19" s="432">
        <f t="shared" si="0"/>
        <v>2</v>
      </c>
    </row>
    <row r="20" spans="1:27" s="433" customFormat="1" ht="24.75" customHeight="1">
      <c r="A20" s="424">
        <v>8</v>
      </c>
      <c r="B20" s="438" t="s">
        <v>296</v>
      </c>
      <c r="C20" s="426"/>
      <c r="D20" s="427"/>
      <c r="E20" s="427"/>
      <c r="F20" s="428"/>
      <c r="G20" s="426">
        <v>1</v>
      </c>
      <c r="H20" s="427"/>
      <c r="I20" s="427"/>
      <c r="J20" s="427">
        <v>1</v>
      </c>
      <c r="K20" s="427">
        <v>1</v>
      </c>
      <c r="L20" s="427"/>
      <c r="M20" s="427"/>
      <c r="N20" s="426"/>
      <c r="O20" s="427"/>
      <c r="P20" s="427"/>
      <c r="Q20" s="427"/>
      <c r="R20" s="427"/>
      <c r="S20" s="427"/>
      <c r="T20" s="429"/>
      <c r="U20" s="426"/>
      <c r="V20" s="430">
        <v>2</v>
      </c>
      <c r="W20" s="430">
        <v>1</v>
      </c>
      <c r="X20" s="430"/>
      <c r="Y20" s="431"/>
      <c r="Z20" s="431"/>
      <c r="AA20" s="432">
        <f t="shared" si="0"/>
        <v>3</v>
      </c>
    </row>
    <row r="21" spans="1:27" s="433" customFormat="1" ht="28.5" customHeight="1">
      <c r="A21" s="424">
        <v>9</v>
      </c>
      <c r="B21" s="436" t="s">
        <v>434</v>
      </c>
      <c r="C21" s="426"/>
      <c r="D21" s="427"/>
      <c r="E21" s="427"/>
      <c r="F21" s="428"/>
      <c r="G21" s="426">
        <v>1</v>
      </c>
      <c r="H21" s="427"/>
      <c r="I21" s="427"/>
      <c r="J21" s="427"/>
      <c r="K21" s="427"/>
      <c r="L21" s="427"/>
      <c r="M21" s="427"/>
      <c r="N21" s="426"/>
      <c r="O21" s="427"/>
      <c r="P21" s="427">
        <v>1</v>
      </c>
      <c r="Q21" s="427"/>
      <c r="R21" s="427"/>
      <c r="S21" s="427"/>
      <c r="T21" s="429"/>
      <c r="U21" s="426"/>
      <c r="V21" s="430">
        <v>1</v>
      </c>
      <c r="W21" s="430"/>
      <c r="X21" s="430">
        <v>1</v>
      </c>
      <c r="Y21" s="431"/>
      <c r="Z21" s="431"/>
      <c r="AA21" s="432">
        <f t="shared" si="0"/>
        <v>2</v>
      </c>
    </row>
    <row r="22" spans="1:27" s="433" customFormat="1" ht="24.75" customHeight="1">
      <c r="A22" s="424">
        <v>10</v>
      </c>
      <c r="B22" s="425" t="s">
        <v>409</v>
      </c>
      <c r="C22" s="426"/>
      <c r="D22" s="427"/>
      <c r="E22" s="427"/>
      <c r="F22" s="428"/>
      <c r="G22" s="426"/>
      <c r="H22" s="427"/>
      <c r="I22" s="427"/>
      <c r="J22" s="427"/>
      <c r="K22" s="427"/>
      <c r="L22" s="427"/>
      <c r="M22" s="427"/>
      <c r="N22" s="426"/>
      <c r="O22" s="427"/>
      <c r="P22" s="427">
        <v>1</v>
      </c>
      <c r="Q22" s="427"/>
      <c r="R22" s="427"/>
      <c r="S22" s="427"/>
      <c r="T22" s="429"/>
      <c r="U22" s="426"/>
      <c r="V22" s="430"/>
      <c r="W22" s="430">
        <v>1</v>
      </c>
      <c r="X22" s="430"/>
      <c r="Y22" s="431"/>
      <c r="Z22" s="431"/>
      <c r="AA22" s="432">
        <f t="shared" si="0"/>
        <v>1</v>
      </c>
    </row>
    <row r="23" spans="1:27" s="433" customFormat="1" ht="24.75" customHeight="1">
      <c r="A23" s="424">
        <v>11</v>
      </c>
      <c r="B23" s="434" t="s">
        <v>355</v>
      </c>
      <c r="C23" s="426"/>
      <c r="D23" s="427">
        <v>1</v>
      </c>
      <c r="E23" s="427"/>
      <c r="F23" s="428"/>
      <c r="G23" s="426"/>
      <c r="H23" s="427"/>
      <c r="I23" s="427"/>
      <c r="J23" s="427"/>
      <c r="K23" s="427"/>
      <c r="L23" s="427"/>
      <c r="M23" s="427"/>
      <c r="N23" s="426"/>
      <c r="O23" s="427"/>
      <c r="P23" s="427"/>
      <c r="Q23" s="427"/>
      <c r="R23" s="427"/>
      <c r="S23" s="427"/>
      <c r="T23" s="429"/>
      <c r="U23" s="426"/>
      <c r="V23" s="430"/>
      <c r="W23" s="430"/>
      <c r="X23" s="430">
        <v>1</v>
      </c>
      <c r="Y23" s="431"/>
      <c r="Z23" s="431"/>
      <c r="AA23" s="432">
        <f t="shared" si="0"/>
        <v>1</v>
      </c>
    </row>
    <row r="24" spans="1:27" s="433" customFormat="1" ht="24.75" customHeight="1">
      <c r="A24" s="424">
        <v>12</v>
      </c>
      <c r="B24" s="439" t="s">
        <v>435</v>
      </c>
      <c r="C24" s="426"/>
      <c r="D24" s="427"/>
      <c r="E24" s="427"/>
      <c r="F24" s="428"/>
      <c r="G24" s="426"/>
      <c r="H24" s="427"/>
      <c r="I24" s="427">
        <v>1</v>
      </c>
      <c r="J24" s="427">
        <v>1</v>
      </c>
      <c r="K24" s="427"/>
      <c r="L24" s="427"/>
      <c r="M24" s="427"/>
      <c r="N24" s="426"/>
      <c r="O24" s="427"/>
      <c r="P24" s="427"/>
      <c r="Q24" s="427">
        <v>1</v>
      </c>
      <c r="R24" s="427">
        <v>1</v>
      </c>
      <c r="S24" s="427"/>
      <c r="T24" s="429"/>
      <c r="U24" s="426"/>
      <c r="V24" s="430">
        <v>3</v>
      </c>
      <c r="W24" s="430"/>
      <c r="X24" s="430"/>
      <c r="Y24" s="431"/>
      <c r="Z24" s="431"/>
      <c r="AA24" s="432">
        <f t="shared" si="0"/>
        <v>4</v>
      </c>
    </row>
    <row r="25" spans="1:27" s="433" customFormat="1" ht="24.75" customHeight="1">
      <c r="A25" s="424">
        <v>13</v>
      </c>
      <c r="B25" s="440" t="s">
        <v>400</v>
      </c>
      <c r="C25" s="426"/>
      <c r="D25" s="427"/>
      <c r="E25" s="427"/>
      <c r="F25" s="428">
        <v>1</v>
      </c>
      <c r="G25" s="426"/>
      <c r="H25" s="427"/>
      <c r="I25" s="427"/>
      <c r="J25" s="427"/>
      <c r="K25" s="427"/>
      <c r="L25" s="427"/>
      <c r="M25" s="427">
        <v>1</v>
      </c>
      <c r="N25" s="426">
        <v>1</v>
      </c>
      <c r="O25" s="427"/>
      <c r="P25" s="427"/>
      <c r="Q25" s="427">
        <v>1</v>
      </c>
      <c r="R25" s="427">
        <v>1</v>
      </c>
      <c r="S25" s="427"/>
      <c r="T25" s="429"/>
      <c r="U25" s="426"/>
      <c r="V25" s="430">
        <v>1</v>
      </c>
      <c r="W25" s="430">
        <v>2</v>
      </c>
      <c r="X25" s="430">
        <v>2</v>
      </c>
      <c r="Y25" s="431"/>
      <c r="Z25" s="431"/>
      <c r="AA25" s="432">
        <f t="shared" si="0"/>
        <v>5</v>
      </c>
    </row>
    <row r="26" spans="1:27" s="433" customFormat="1" ht="24.75" customHeight="1">
      <c r="A26" s="424">
        <v>14</v>
      </c>
      <c r="B26" s="425" t="s">
        <v>436</v>
      </c>
      <c r="C26" s="426">
        <v>2</v>
      </c>
      <c r="D26" s="427"/>
      <c r="E26" s="427">
        <v>1</v>
      </c>
      <c r="F26" s="428"/>
      <c r="G26" s="426"/>
      <c r="H26" s="427"/>
      <c r="I26" s="427"/>
      <c r="J26" s="427"/>
      <c r="K26" s="427"/>
      <c r="L26" s="427"/>
      <c r="M26" s="427"/>
      <c r="N26" s="426"/>
      <c r="O26" s="427"/>
      <c r="P26" s="427">
        <v>1</v>
      </c>
      <c r="Q26" s="427"/>
      <c r="R26" s="427"/>
      <c r="S26" s="427"/>
      <c r="T26" s="429"/>
      <c r="U26" s="426"/>
      <c r="V26" s="430"/>
      <c r="W26" s="430">
        <v>1</v>
      </c>
      <c r="X26" s="430">
        <v>3</v>
      </c>
      <c r="Y26" s="431"/>
      <c r="Z26" s="431"/>
      <c r="AA26" s="432">
        <f t="shared" si="0"/>
        <v>4</v>
      </c>
    </row>
    <row r="27" spans="1:27" s="433" customFormat="1" ht="24.75" customHeight="1">
      <c r="A27" s="424">
        <v>15</v>
      </c>
      <c r="B27" s="425" t="s">
        <v>437</v>
      </c>
      <c r="C27" s="426"/>
      <c r="D27" s="427"/>
      <c r="E27" s="427"/>
      <c r="F27" s="428"/>
      <c r="G27" s="426"/>
      <c r="H27" s="427"/>
      <c r="I27" s="427"/>
      <c r="J27" s="427"/>
      <c r="K27" s="427"/>
      <c r="L27" s="427"/>
      <c r="M27" s="427"/>
      <c r="N27" s="426"/>
      <c r="O27" s="427">
        <v>1</v>
      </c>
      <c r="P27" s="427">
        <v>1</v>
      </c>
      <c r="Q27" s="427"/>
      <c r="R27" s="427"/>
      <c r="S27" s="427"/>
      <c r="T27" s="429"/>
      <c r="U27" s="426"/>
      <c r="V27" s="430"/>
      <c r="W27" s="430">
        <v>2</v>
      </c>
      <c r="X27" s="430"/>
      <c r="Y27" s="431"/>
      <c r="Z27" s="431"/>
      <c r="AA27" s="432">
        <f t="shared" si="0"/>
        <v>2</v>
      </c>
    </row>
    <row r="28" spans="1:27" s="433" customFormat="1" ht="24.75" customHeight="1">
      <c r="A28" s="424">
        <v>16</v>
      </c>
      <c r="B28" s="425" t="s">
        <v>171</v>
      </c>
      <c r="C28" s="426"/>
      <c r="D28" s="427"/>
      <c r="E28" s="427"/>
      <c r="F28" s="428"/>
      <c r="G28" s="426"/>
      <c r="H28" s="427"/>
      <c r="I28" s="427"/>
      <c r="J28" s="427"/>
      <c r="K28" s="427">
        <v>1</v>
      </c>
      <c r="L28" s="427"/>
      <c r="M28" s="427"/>
      <c r="N28" s="426">
        <v>1</v>
      </c>
      <c r="O28" s="427">
        <v>1</v>
      </c>
      <c r="P28" s="427"/>
      <c r="Q28" s="427">
        <v>1</v>
      </c>
      <c r="R28" s="427"/>
      <c r="S28" s="427">
        <v>2</v>
      </c>
      <c r="T28" s="429"/>
      <c r="U28" s="426">
        <v>1</v>
      </c>
      <c r="V28" s="430">
        <v>1</v>
      </c>
      <c r="W28" s="430">
        <v>4</v>
      </c>
      <c r="X28" s="430"/>
      <c r="Y28" s="431"/>
      <c r="Z28" s="431"/>
      <c r="AA28" s="432">
        <f t="shared" si="0"/>
        <v>6</v>
      </c>
    </row>
    <row r="29" spans="1:27" s="433" customFormat="1" ht="27" customHeight="1">
      <c r="A29" s="424">
        <v>17</v>
      </c>
      <c r="B29" s="425" t="s">
        <v>438</v>
      </c>
      <c r="C29" s="426"/>
      <c r="D29" s="427"/>
      <c r="E29" s="427"/>
      <c r="F29" s="428">
        <v>1</v>
      </c>
      <c r="G29" s="426"/>
      <c r="H29" s="427"/>
      <c r="I29" s="427"/>
      <c r="J29" s="427"/>
      <c r="K29" s="427"/>
      <c r="L29" s="427"/>
      <c r="M29" s="427"/>
      <c r="N29" s="426"/>
      <c r="O29" s="427"/>
      <c r="P29" s="427"/>
      <c r="Q29" s="427"/>
      <c r="R29" s="427"/>
      <c r="S29" s="427"/>
      <c r="T29" s="429"/>
      <c r="U29" s="426"/>
      <c r="V29" s="430"/>
      <c r="W29" s="430">
        <v>1</v>
      </c>
      <c r="X29" s="430"/>
      <c r="Y29" s="431"/>
      <c r="Z29" s="431"/>
      <c r="AA29" s="432">
        <f t="shared" si="0"/>
        <v>1</v>
      </c>
    </row>
    <row r="30" spans="1:27" s="433" customFormat="1" ht="24.75" customHeight="1">
      <c r="A30" s="424">
        <v>18</v>
      </c>
      <c r="B30" s="441" t="s">
        <v>439</v>
      </c>
      <c r="C30" s="442"/>
      <c r="D30" s="443"/>
      <c r="E30" s="443"/>
      <c r="F30" s="444"/>
      <c r="G30" s="442"/>
      <c r="H30" s="443"/>
      <c r="I30" s="443"/>
      <c r="J30" s="443"/>
      <c r="K30" s="443"/>
      <c r="L30" s="443"/>
      <c r="M30" s="443"/>
      <c r="N30" s="442">
        <v>1</v>
      </c>
      <c r="O30" s="443"/>
      <c r="P30" s="443"/>
      <c r="Q30" s="443"/>
      <c r="R30" s="443"/>
      <c r="S30" s="443"/>
      <c r="T30" s="445"/>
      <c r="U30" s="442"/>
      <c r="V30" s="446"/>
      <c r="W30" s="446">
        <v>1</v>
      </c>
      <c r="X30" s="446"/>
      <c r="Y30" s="447"/>
      <c r="Z30" s="447"/>
      <c r="AA30" s="432">
        <f t="shared" si="0"/>
        <v>1</v>
      </c>
    </row>
    <row r="31" spans="1:27" s="433" customFormat="1" ht="24.75" customHeight="1">
      <c r="A31" s="424">
        <v>19</v>
      </c>
      <c r="B31" s="425" t="s">
        <v>46</v>
      </c>
      <c r="C31" s="427"/>
      <c r="D31" s="427"/>
      <c r="E31" s="427"/>
      <c r="F31" s="427">
        <v>1</v>
      </c>
      <c r="G31" s="427"/>
      <c r="H31" s="427"/>
      <c r="I31" s="427"/>
      <c r="J31" s="427"/>
      <c r="K31" s="427"/>
      <c r="L31" s="427"/>
      <c r="M31" s="427"/>
      <c r="N31" s="427">
        <v>1</v>
      </c>
      <c r="O31" s="427"/>
      <c r="P31" s="427"/>
      <c r="Q31" s="427"/>
      <c r="R31" s="427"/>
      <c r="S31" s="427"/>
      <c r="T31" s="427"/>
      <c r="U31" s="427"/>
      <c r="V31" s="430">
        <v>1</v>
      </c>
      <c r="W31" s="430"/>
      <c r="X31" s="430">
        <v>1</v>
      </c>
      <c r="Y31" s="430"/>
      <c r="Z31" s="430"/>
      <c r="AA31" s="432">
        <f t="shared" si="0"/>
        <v>2</v>
      </c>
    </row>
    <row r="32" spans="1:27" s="433" customFormat="1" ht="24.75" customHeight="1">
      <c r="A32" s="424">
        <v>20</v>
      </c>
      <c r="B32" s="425" t="s">
        <v>440</v>
      </c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>
        <v>1</v>
      </c>
      <c r="N32" s="427"/>
      <c r="O32" s="427">
        <v>1</v>
      </c>
      <c r="P32" s="427">
        <v>1</v>
      </c>
      <c r="Q32" s="427">
        <v>2</v>
      </c>
      <c r="R32" s="427"/>
      <c r="S32" s="427"/>
      <c r="T32" s="427"/>
      <c r="U32" s="427"/>
      <c r="V32" s="430">
        <v>1</v>
      </c>
      <c r="W32" s="430">
        <v>2</v>
      </c>
      <c r="X32" s="430">
        <v>2</v>
      </c>
      <c r="Y32" s="430"/>
      <c r="Z32" s="430"/>
      <c r="AA32" s="432">
        <f t="shared" si="0"/>
        <v>5</v>
      </c>
    </row>
    <row r="33" spans="1:27" s="433" customFormat="1" ht="24.75" customHeight="1">
      <c r="A33" s="424">
        <v>21</v>
      </c>
      <c r="B33" s="425" t="s">
        <v>441</v>
      </c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>
        <v>1</v>
      </c>
      <c r="Q33" s="427"/>
      <c r="R33" s="427"/>
      <c r="S33" s="427"/>
      <c r="T33" s="427"/>
      <c r="U33" s="427"/>
      <c r="V33" s="430"/>
      <c r="W33" s="430">
        <v>1</v>
      </c>
      <c r="X33" s="430"/>
      <c r="Y33" s="430"/>
      <c r="Z33" s="430"/>
      <c r="AA33" s="432">
        <f t="shared" si="0"/>
        <v>1</v>
      </c>
    </row>
    <row r="34" spans="1:27" s="433" customFormat="1" ht="24.75" customHeight="1">
      <c r="A34" s="424">
        <v>22</v>
      </c>
      <c r="B34" s="425" t="s">
        <v>35</v>
      </c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>
        <v>1</v>
      </c>
      <c r="O34" s="427"/>
      <c r="P34" s="427"/>
      <c r="Q34" s="427"/>
      <c r="R34" s="427"/>
      <c r="S34" s="427"/>
      <c r="T34" s="427"/>
      <c r="U34" s="427"/>
      <c r="V34" s="430">
        <v>1</v>
      </c>
      <c r="W34" s="430"/>
      <c r="X34" s="430"/>
      <c r="Y34" s="430"/>
      <c r="Z34" s="430"/>
      <c r="AA34" s="432"/>
    </row>
    <row r="35" spans="1:27" ht="24.75" customHeight="1">
      <c r="A35" s="448" t="s">
        <v>431</v>
      </c>
      <c r="B35" s="448"/>
      <c r="C35" s="449">
        <f>SUM(C13:C34)</f>
        <v>5</v>
      </c>
      <c r="D35" s="449">
        <f>SUM(D13:D34)</f>
        <v>4</v>
      </c>
      <c r="E35" s="449">
        <f>SUM(E13:E34)</f>
        <v>6</v>
      </c>
      <c r="F35" s="449">
        <f>SUM(F13:F34)</f>
        <v>6</v>
      </c>
      <c r="G35" s="449">
        <f>SUM(G13:G34)</f>
        <v>3</v>
      </c>
      <c r="H35" s="449">
        <f>SUM(H13:H34)</f>
        <v>6</v>
      </c>
      <c r="I35" s="449">
        <f>SUM(I13:I34)</f>
        <v>5</v>
      </c>
      <c r="J35" s="449">
        <f>SUM(J13:J34)</f>
        <v>9</v>
      </c>
      <c r="K35" s="449">
        <f>SUM(K13:K34)</f>
        <v>6</v>
      </c>
      <c r="L35" s="449">
        <f>SUM(L13:L34)</f>
        <v>6</v>
      </c>
      <c r="M35" s="449">
        <f>SUM(M13:M34)</f>
        <v>6</v>
      </c>
      <c r="N35" s="449">
        <f>SUM(N13:N34)</f>
        <v>7</v>
      </c>
      <c r="O35" s="449">
        <f>SUM(O13:O34)</f>
        <v>11</v>
      </c>
      <c r="P35" s="449">
        <f>SUM(P13:P34)</f>
        <v>11</v>
      </c>
      <c r="Q35" s="449">
        <f>SUM(Q13:Q34)</f>
        <v>10</v>
      </c>
      <c r="R35" s="449">
        <f>SUM(R13:R34)</f>
        <v>7</v>
      </c>
      <c r="S35" s="449">
        <f>SUM(S13:S34)</f>
        <v>10</v>
      </c>
      <c r="T35" s="449">
        <f>SUM(T13:T34)</f>
        <v>6</v>
      </c>
      <c r="U35" s="449">
        <f>SUM(U13:U34)</f>
        <v>4</v>
      </c>
      <c r="V35" s="449">
        <f>SUM(V13:V34)</f>
        <v>34</v>
      </c>
      <c r="W35" s="449">
        <f>SUM(W13:W34)</f>
        <v>40</v>
      </c>
      <c r="X35" s="449">
        <f>SUM(X13:X34)</f>
        <v>22</v>
      </c>
      <c r="Y35" s="449">
        <f>SUM(Y13:Y34)</f>
        <v>6</v>
      </c>
      <c r="Z35" s="449">
        <f>SUM(Z13:Z34)</f>
        <v>0</v>
      </c>
      <c r="AA35" s="450">
        <f>SUM(AA13:AA34)</f>
        <v>123</v>
      </c>
    </row>
    <row r="36" spans="3:26" ht="12.75"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451"/>
      <c r="R36" s="451"/>
      <c r="S36" s="451"/>
      <c r="T36" s="451"/>
      <c r="U36" s="451"/>
      <c r="V36" s="451"/>
      <c r="W36" s="451"/>
      <c r="X36" s="451"/>
      <c r="Y36" s="451"/>
      <c r="Z36" s="451"/>
    </row>
    <row r="37" spans="3:26" ht="12.75">
      <c r="C37" s="451">
        <v>58</v>
      </c>
      <c r="D37" s="451">
        <v>63</v>
      </c>
      <c r="E37" s="451">
        <v>68</v>
      </c>
      <c r="F37" s="451" t="s">
        <v>442</v>
      </c>
      <c r="G37" s="451">
        <v>63</v>
      </c>
      <c r="H37" s="451">
        <v>68</v>
      </c>
      <c r="I37" s="451">
        <v>73</v>
      </c>
      <c r="J37" s="451">
        <v>78</v>
      </c>
      <c r="K37" s="451">
        <v>85</v>
      </c>
      <c r="L37" s="451">
        <v>95</v>
      </c>
      <c r="M37" s="451" t="s">
        <v>443</v>
      </c>
      <c r="N37" s="451">
        <v>63</v>
      </c>
      <c r="O37" s="451">
        <v>68</v>
      </c>
      <c r="P37" s="451">
        <v>73</v>
      </c>
      <c r="Q37" s="451">
        <v>78</v>
      </c>
      <c r="R37" s="451">
        <v>85</v>
      </c>
      <c r="S37" s="451">
        <v>95</v>
      </c>
      <c r="T37" s="451" t="s">
        <v>443</v>
      </c>
      <c r="U37" s="451" t="s">
        <v>444</v>
      </c>
      <c r="V37" s="451" t="s">
        <v>445</v>
      </c>
      <c r="W37" s="451" t="s">
        <v>446</v>
      </c>
      <c r="X37" s="451">
        <v>1</v>
      </c>
      <c r="Y37" s="451" t="s">
        <v>447</v>
      </c>
      <c r="Z37" s="451" t="s">
        <v>433</v>
      </c>
    </row>
  </sheetData>
  <sheetProtection selectLockedCells="1" selectUnlockedCells="1"/>
  <mergeCells count="15">
    <mergeCell ref="A1:S1"/>
    <mergeCell ref="A2:S2"/>
    <mergeCell ref="A3:S3"/>
    <mergeCell ref="A4:S4"/>
    <mergeCell ref="A5:S5"/>
    <mergeCell ref="C8:R8"/>
    <mergeCell ref="C9:R9"/>
    <mergeCell ref="A11:A12"/>
    <mergeCell ref="B11:B12"/>
    <mergeCell ref="C11:F11"/>
    <mergeCell ref="G11:M11"/>
    <mergeCell ref="N11:T11"/>
    <mergeCell ref="U11:Z11"/>
    <mergeCell ref="AA11:AA12"/>
    <mergeCell ref="A35:B3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0">
      <selection activeCell="A14" sqref="A14"/>
    </sheetView>
  </sheetViews>
  <sheetFormatPr defaultColWidth="9.00390625" defaultRowHeight="12.75"/>
  <cols>
    <col min="1" max="1" width="6.25390625" style="1" customWidth="1"/>
    <col min="2" max="3" width="9.125" style="1" customWidth="1"/>
    <col min="4" max="4" width="0.12890625" style="1" customWidth="1"/>
    <col min="5" max="5" width="8.00390625" style="1" customWidth="1"/>
    <col min="6" max="6" width="6.875" style="1" customWidth="1"/>
    <col min="7" max="7" width="21.75390625" style="1" customWidth="1"/>
    <col min="8" max="9" width="8.00390625" style="1" customWidth="1"/>
    <col min="10" max="11" width="7.25390625" style="1" customWidth="1"/>
    <col min="12" max="12" width="8.125" style="1" customWidth="1"/>
    <col min="13" max="13" width="9.125" style="1" customWidth="1"/>
    <col min="14" max="14" width="7.25390625" style="1" customWidth="1"/>
    <col min="15" max="15" width="8.375" style="1" customWidth="1"/>
    <col min="16" max="16" width="7.625" style="1" customWidth="1"/>
    <col min="17" max="17" width="8.375" style="1" customWidth="1"/>
    <col min="18" max="18" width="10.125" style="1" customWidth="1"/>
    <col min="19" max="19" width="11.25390625" style="1" customWidth="1"/>
    <col min="20" max="16384" width="9.125" style="1" customWidth="1"/>
  </cols>
  <sheetData>
    <row r="1" spans="1:19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8.75" customHeight="1">
      <c r="A7" s="4" t="s">
        <v>6</v>
      </c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84" t="s">
        <v>7</v>
      </c>
      <c r="S7" s="84"/>
    </row>
    <row r="8" spans="1:19" ht="19.5" customHeight="1">
      <c r="A8" s="4" t="s">
        <v>8</v>
      </c>
      <c r="B8" s="4"/>
      <c r="C8" s="4"/>
      <c r="D8" s="6" t="s">
        <v>9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8"/>
      <c r="R8" s="4" t="s">
        <v>10</v>
      </c>
      <c r="S8" s="4"/>
    </row>
    <row r="9" spans="1:19" ht="13.5" customHeight="1">
      <c r="A9" s="7"/>
      <c r="B9" s="7"/>
      <c r="C9" s="7"/>
      <c r="D9" s="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"/>
      <c r="Q9" s="4"/>
      <c r="R9" s="4"/>
      <c r="S9" s="4"/>
    </row>
    <row r="10" spans="1:19" ht="12.75">
      <c r="A10" s="9" t="s">
        <v>11</v>
      </c>
      <c r="B10" s="9"/>
      <c r="C10" s="9"/>
      <c r="D10" s="10" t="s">
        <v>12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9" t="s">
        <v>13</v>
      </c>
      <c r="R10" s="9"/>
      <c r="S10" s="9"/>
    </row>
    <row r="11" spans="1:19" ht="19.5" customHeight="1">
      <c r="A11" s="11" t="s">
        <v>14</v>
      </c>
      <c r="B11" s="11" t="s">
        <v>15</v>
      </c>
      <c r="C11" s="11" t="s">
        <v>16</v>
      </c>
      <c r="D11" s="12" t="s">
        <v>17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 t="s">
        <v>18</v>
      </c>
      <c r="R11" s="13" t="s">
        <v>19</v>
      </c>
      <c r="S11" s="13" t="s">
        <v>20</v>
      </c>
    </row>
    <row r="12" spans="1:19" ht="15" customHeight="1">
      <c r="A12" s="15">
        <v>149</v>
      </c>
      <c r="B12" s="15">
        <v>186</v>
      </c>
      <c r="C12" s="15">
        <v>220.5</v>
      </c>
      <c r="D12" s="10" t="s">
        <v>124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6">
        <v>195</v>
      </c>
      <c r="R12" s="16">
        <v>130</v>
      </c>
      <c r="S12" s="16">
        <v>86</v>
      </c>
    </row>
    <row r="13" ht="13.5"/>
    <row r="14" spans="1:19" ht="12.75" customHeight="1">
      <c r="A14" s="17" t="s">
        <v>22</v>
      </c>
      <c r="B14" s="18" t="s">
        <v>23</v>
      </c>
      <c r="C14" s="18"/>
      <c r="D14" s="18"/>
      <c r="E14" s="18" t="s">
        <v>24</v>
      </c>
      <c r="F14" s="18" t="s">
        <v>25</v>
      </c>
      <c r="G14" s="18" t="s">
        <v>26</v>
      </c>
      <c r="H14" s="18" t="s">
        <v>27</v>
      </c>
      <c r="I14" s="18" t="s">
        <v>14</v>
      </c>
      <c r="J14" s="18" t="s">
        <v>22</v>
      </c>
      <c r="K14" s="19" t="s">
        <v>15</v>
      </c>
      <c r="L14" s="19"/>
      <c r="M14" s="19" t="s">
        <v>22</v>
      </c>
      <c r="N14" s="20" t="s">
        <v>28</v>
      </c>
      <c r="O14" s="18" t="s">
        <v>29</v>
      </c>
      <c r="P14" s="18" t="s">
        <v>30</v>
      </c>
      <c r="Q14" s="21" t="s">
        <v>31</v>
      </c>
      <c r="R14" s="21"/>
      <c r="S14" s="21"/>
    </row>
    <row r="15" spans="1:19" ht="12.7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3" t="s">
        <v>16</v>
      </c>
      <c r="L15" s="13" t="s">
        <v>32</v>
      </c>
      <c r="M15" s="19"/>
      <c r="N15" s="20"/>
      <c r="O15" s="18"/>
      <c r="P15" s="18"/>
      <c r="Q15" s="21"/>
      <c r="R15" s="21"/>
      <c r="S15" s="21"/>
    </row>
    <row r="16" spans="1:19" s="90" customFormat="1" ht="15.75" customHeight="1">
      <c r="A16" s="85" t="s">
        <v>33</v>
      </c>
      <c r="B16" s="31" t="s">
        <v>125</v>
      </c>
      <c r="C16" s="86"/>
      <c r="D16" s="36"/>
      <c r="E16" s="38">
        <v>1991</v>
      </c>
      <c r="F16" s="28" t="s">
        <v>19</v>
      </c>
      <c r="G16" s="37" t="s">
        <v>126</v>
      </c>
      <c r="H16" s="29" t="s">
        <v>127</v>
      </c>
      <c r="I16" s="28">
        <v>90</v>
      </c>
      <c r="J16" s="27">
        <v>1</v>
      </c>
      <c r="K16" s="28">
        <v>177</v>
      </c>
      <c r="L16" s="28">
        <f aca="true" t="shared" si="0" ref="L16:L27">K16/2</f>
        <v>88.5</v>
      </c>
      <c r="M16" s="27">
        <v>1</v>
      </c>
      <c r="N16" s="28">
        <f aca="true" t="shared" si="1" ref="N16:N27">I16+L16</f>
        <v>178.5</v>
      </c>
      <c r="O16" s="28">
        <v>20</v>
      </c>
      <c r="P16" s="30" t="s">
        <v>19</v>
      </c>
      <c r="Q16" s="87" t="s">
        <v>128</v>
      </c>
      <c r="R16" s="88"/>
      <c r="S16" s="89"/>
    </row>
    <row r="17" spans="1:19" s="34" customFormat="1" ht="12.75">
      <c r="A17" s="85" t="s">
        <v>38</v>
      </c>
      <c r="B17" s="31" t="s">
        <v>129</v>
      </c>
      <c r="C17" s="71"/>
      <c r="D17" s="36"/>
      <c r="E17" s="38">
        <v>1991</v>
      </c>
      <c r="F17" s="28" t="s">
        <v>19</v>
      </c>
      <c r="G17" s="37" t="s">
        <v>52</v>
      </c>
      <c r="H17" s="29" t="s">
        <v>130</v>
      </c>
      <c r="I17" s="28">
        <v>75</v>
      </c>
      <c r="J17" s="27">
        <v>6</v>
      </c>
      <c r="K17" s="28">
        <v>115</v>
      </c>
      <c r="L17" s="28">
        <f t="shared" si="0"/>
        <v>57.5</v>
      </c>
      <c r="M17" s="27">
        <v>3</v>
      </c>
      <c r="N17" s="28">
        <f t="shared" si="1"/>
        <v>132.5</v>
      </c>
      <c r="O17" s="28">
        <v>18</v>
      </c>
      <c r="P17" s="30" t="s">
        <v>19</v>
      </c>
      <c r="Q17" s="31" t="s">
        <v>131</v>
      </c>
      <c r="R17" s="69"/>
      <c r="S17" s="70"/>
    </row>
    <row r="18" spans="1:19" s="40" customFormat="1" ht="14.25" customHeight="1">
      <c r="A18" s="85" t="s">
        <v>43</v>
      </c>
      <c r="B18" s="31" t="s">
        <v>132</v>
      </c>
      <c r="C18" s="69"/>
      <c r="D18" s="36"/>
      <c r="E18" s="38">
        <v>1994</v>
      </c>
      <c r="F18" s="28" t="s">
        <v>20</v>
      </c>
      <c r="G18" s="91" t="s">
        <v>133</v>
      </c>
      <c r="H18" s="92" t="s">
        <v>134</v>
      </c>
      <c r="I18" s="28">
        <v>64</v>
      </c>
      <c r="J18" s="28">
        <v>8</v>
      </c>
      <c r="K18" s="28">
        <v>136</v>
      </c>
      <c r="L18" s="28">
        <f t="shared" si="0"/>
        <v>68</v>
      </c>
      <c r="M18" s="27">
        <v>2</v>
      </c>
      <c r="N18" s="28">
        <f t="shared" si="1"/>
        <v>132</v>
      </c>
      <c r="O18" s="28">
        <v>15</v>
      </c>
      <c r="P18" s="30" t="s">
        <v>97</v>
      </c>
      <c r="Q18" s="93" t="s">
        <v>135</v>
      </c>
      <c r="R18" s="69"/>
      <c r="S18" s="70"/>
    </row>
    <row r="19" spans="1:19" s="40" customFormat="1" ht="14.25" customHeight="1">
      <c r="A19" s="85" t="s">
        <v>50</v>
      </c>
      <c r="B19" s="31" t="s">
        <v>136</v>
      </c>
      <c r="C19" s="71"/>
      <c r="D19" s="63"/>
      <c r="E19" s="38">
        <v>1993</v>
      </c>
      <c r="F19" s="28" t="s">
        <v>19</v>
      </c>
      <c r="G19" s="39" t="s">
        <v>137</v>
      </c>
      <c r="H19" s="92" t="s">
        <v>138</v>
      </c>
      <c r="I19" s="28">
        <v>88</v>
      </c>
      <c r="J19" s="28">
        <v>2</v>
      </c>
      <c r="K19" s="28">
        <v>84</v>
      </c>
      <c r="L19" s="28">
        <f t="shared" si="0"/>
        <v>42</v>
      </c>
      <c r="M19" s="27">
        <v>5</v>
      </c>
      <c r="N19" s="28">
        <f t="shared" si="1"/>
        <v>130</v>
      </c>
      <c r="O19" s="28">
        <v>16</v>
      </c>
      <c r="P19" s="30" t="s">
        <v>19</v>
      </c>
      <c r="Q19" s="94" t="s">
        <v>139</v>
      </c>
      <c r="R19" s="95"/>
      <c r="S19" s="96"/>
    </row>
    <row r="20" spans="1:19" s="34" customFormat="1" ht="12.75">
      <c r="A20" s="85" t="s">
        <v>55</v>
      </c>
      <c r="B20" s="31" t="s">
        <v>140</v>
      </c>
      <c r="C20" s="71"/>
      <c r="D20" s="63"/>
      <c r="E20" s="38">
        <v>1994</v>
      </c>
      <c r="F20" s="28" t="s">
        <v>20</v>
      </c>
      <c r="G20" s="39" t="s">
        <v>141</v>
      </c>
      <c r="H20" s="29" t="s">
        <v>142</v>
      </c>
      <c r="I20" s="28">
        <v>86</v>
      </c>
      <c r="J20" s="28">
        <v>3</v>
      </c>
      <c r="K20" s="28">
        <v>75</v>
      </c>
      <c r="L20" s="28">
        <f t="shared" si="0"/>
        <v>37.5</v>
      </c>
      <c r="M20" s="27">
        <v>8</v>
      </c>
      <c r="N20" s="28">
        <f t="shared" si="1"/>
        <v>123.5</v>
      </c>
      <c r="O20" s="28">
        <v>14</v>
      </c>
      <c r="P20" s="30" t="s">
        <v>20</v>
      </c>
      <c r="Q20" s="94" t="s">
        <v>143</v>
      </c>
      <c r="R20" s="95"/>
      <c r="S20" s="96"/>
    </row>
    <row r="21" spans="1:19" s="34" customFormat="1" ht="12.75">
      <c r="A21" s="85" t="s">
        <v>60</v>
      </c>
      <c r="B21" s="31" t="s">
        <v>144</v>
      </c>
      <c r="C21" s="71"/>
      <c r="D21" s="36"/>
      <c r="E21" s="38">
        <v>1996</v>
      </c>
      <c r="F21" s="28" t="s">
        <v>20</v>
      </c>
      <c r="G21" s="37" t="s">
        <v>145</v>
      </c>
      <c r="H21" s="92" t="s">
        <v>146</v>
      </c>
      <c r="I21" s="28">
        <v>80</v>
      </c>
      <c r="J21" s="27">
        <v>4</v>
      </c>
      <c r="K21" s="28">
        <v>80</v>
      </c>
      <c r="L21" s="28">
        <f t="shared" si="0"/>
        <v>40</v>
      </c>
      <c r="M21" s="27">
        <v>6</v>
      </c>
      <c r="N21" s="28">
        <f t="shared" si="1"/>
        <v>120</v>
      </c>
      <c r="O21" s="28">
        <v>13</v>
      </c>
      <c r="P21" s="30" t="s">
        <v>20</v>
      </c>
      <c r="Q21" s="31" t="s">
        <v>147</v>
      </c>
      <c r="R21" s="69"/>
      <c r="S21" s="70"/>
    </row>
    <row r="22" spans="1:19" s="34" customFormat="1" ht="12.75">
      <c r="A22" s="85" t="s">
        <v>66</v>
      </c>
      <c r="B22" s="31" t="s">
        <v>148</v>
      </c>
      <c r="C22" s="71"/>
      <c r="D22" s="36"/>
      <c r="E22" s="38">
        <v>1998</v>
      </c>
      <c r="F22" s="28" t="s">
        <v>20</v>
      </c>
      <c r="G22" s="37" t="s">
        <v>149</v>
      </c>
      <c r="H22" s="92" t="s">
        <v>146</v>
      </c>
      <c r="I22" s="28">
        <v>75</v>
      </c>
      <c r="J22" s="28">
        <v>5</v>
      </c>
      <c r="K22" s="28">
        <v>69</v>
      </c>
      <c r="L22" s="28">
        <f t="shared" si="0"/>
        <v>34.5</v>
      </c>
      <c r="M22" s="27">
        <v>9</v>
      </c>
      <c r="N22" s="28">
        <f t="shared" si="1"/>
        <v>109.5</v>
      </c>
      <c r="O22" s="28">
        <v>12</v>
      </c>
      <c r="P22" s="28" t="s">
        <v>20</v>
      </c>
      <c r="Q22" s="94" t="s">
        <v>150</v>
      </c>
      <c r="R22" s="95"/>
      <c r="S22" s="97"/>
    </row>
    <row r="23" spans="1:19" s="34" customFormat="1" ht="12.75">
      <c r="A23" s="85" t="s">
        <v>111</v>
      </c>
      <c r="B23" s="31" t="s">
        <v>151</v>
      </c>
      <c r="C23" s="69"/>
      <c r="D23" s="36"/>
      <c r="E23" s="38">
        <v>1998</v>
      </c>
      <c r="F23" s="28">
        <v>1</v>
      </c>
      <c r="G23" s="37" t="s">
        <v>40</v>
      </c>
      <c r="H23" s="29" t="s">
        <v>142</v>
      </c>
      <c r="I23" s="28">
        <v>65</v>
      </c>
      <c r="J23" s="27">
        <v>7</v>
      </c>
      <c r="K23" s="28">
        <v>58</v>
      </c>
      <c r="L23" s="28">
        <f t="shared" si="0"/>
        <v>29</v>
      </c>
      <c r="M23" s="27">
        <v>12</v>
      </c>
      <c r="N23" s="28">
        <f t="shared" si="1"/>
        <v>94</v>
      </c>
      <c r="O23" s="28">
        <v>11</v>
      </c>
      <c r="P23" s="30" t="s">
        <v>48</v>
      </c>
      <c r="Q23" s="31" t="s">
        <v>42</v>
      </c>
      <c r="R23" s="69"/>
      <c r="S23" s="70"/>
    </row>
    <row r="24" spans="1:19" s="34" customFormat="1" ht="12.75">
      <c r="A24" s="22" t="s">
        <v>115</v>
      </c>
      <c r="B24" s="31" t="s">
        <v>152</v>
      </c>
      <c r="C24" s="71"/>
      <c r="D24" s="36"/>
      <c r="E24" s="38">
        <v>1996</v>
      </c>
      <c r="F24" s="28" t="s">
        <v>20</v>
      </c>
      <c r="G24" s="37" t="s">
        <v>153</v>
      </c>
      <c r="H24" s="29" t="s">
        <v>154</v>
      </c>
      <c r="I24" s="28">
        <v>41</v>
      </c>
      <c r="J24" s="27">
        <v>12</v>
      </c>
      <c r="K24" s="28">
        <v>100</v>
      </c>
      <c r="L24" s="28">
        <f t="shared" si="0"/>
        <v>50</v>
      </c>
      <c r="M24" s="27">
        <v>4</v>
      </c>
      <c r="N24" s="28">
        <f t="shared" si="1"/>
        <v>91</v>
      </c>
      <c r="O24" s="28">
        <v>10</v>
      </c>
      <c r="P24" s="30" t="s">
        <v>20</v>
      </c>
      <c r="Q24" s="98" t="s">
        <v>155</v>
      </c>
      <c r="R24" s="99"/>
      <c r="S24" s="100"/>
    </row>
    <row r="25" spans="1:19" s="34" customFormat="1" ht="12.75">
      <c r="A25" s="85" t="s">
        <v>119</v>
      </c>
      <c r="B25" s="31" t="s">
        <v>156</v>
      </c>
      <c r="C25" s="71"/>
      <c r="D25" s="36"/>
      <c r="E25" s="38">
        <v>1996</v>
      </c>
      <c r="F25" s="28" t="s">
        <v>20</v>
      </c>
      <c r="G25" s="37" t="s">
        <v>149</v>
      </c>
      <c r="H25" s="29" t="s">
        <v>157</v>
      </c>
      <c r="I25" s="28">
        <v>57</v>
      </c>
      <c r="J25" s="28">
        <v>9</v>
      </c>
      <c r="K25" s="28">
        <v>64</v>
      </c>
      <c r="L25" s="28">
        <f t="shared" si="0"/>
        <v>32</v>
      </c>
      <c r="M25" s="27">
        <v>11</v>
      </c>
      <c r="N25" s="28">
        <f t="shared" si="1"/>
        <v>89</v>
      </c>
      <c r="O25" s="28">
        <v>9</v>
      </c>
      <c r="P25" s="30" t="s">
        <v>20</v>
      </c>
      <c r="Q25" s="98" t="s">
        <v>158</v>
      </c>
      <c r="R25" s="99"/>
      <c r="S25" s="100"/>
    </row>
    <row r="26" spans="1:19" s="34" customFormat="1" ht="12.75">
      <c r="A26" s="85" t="s">
        <v>159</v>
      </c>
      <c r="B26" s="23" t="s">
        <v>160</v>
      </c>
      <c r="C26" s="101"/>
      <c r="D26" s="25"/>
      <c r="E26" s="26">
        <v>1993</v>
      </c>
      <c r="F26" s="27" t="s">
        <v>20</v>
      </c>
      <c r="G26" s="28" t="s">
        <v>161</v>
      </c>
      <c r="H26" s="102" t="s">
        <v>162</v>
      </c>
      <c r="I26" s="27">
        <v>42</v>
      </c>
      <c r="J26" s="27">
        <v>11</v>
      </c>
      <c r="K26" s="27">
        <v>79</v>
      </c>
      <c r="L26" s="28">
        <f t="shared" si="0"/>
        <v>39.5</v>
      </c>
      <c r="M26" s="27">
        <v>7</v>
      </c>
      <c r="N26" s="28">
        <f t="shared" si="1"/>
        <v>81.5</v>
      </c>
      <c r="O26" s="28">
        <v>8</v>
      </c>
      <c r="P26" s="103" t="s">
        <v>64</v>
      </c>
      <c r="Q26" s="98" t="s">
        <v>110</v>
      </c>
      <c r="R26" s="104"/>
      <c r="S26" s="105"/>
    </row>
    <row r="27" spans="1:19" s="34" customFormat="1" ht="13.5">
      <c r="A27" s="106" t="s">
        <v>163</v>
      </c>
      <c r="B27" s="43" t="s">
        <v>164</v>
      </c>
      <c r="C27" s="78"/>
      <c r="D27" s="45"/>
      <c r="E27" s="47">
        <v>1994</v>
      </c>
      <c r="F27" s="47" t="s">
        <v>20</v>
      </c>
      <c r="G27" s="47" t="s">
        <v>101</v>
      </c>
      <c r="H27" s="49" t="s">
        <v>165</v>
      </c>
      <c r="I27" s="47">
        <v>43</v>
      </c>
      <c r="J27" s="107">
        <v>10</v>
      </c>
      <c r="K27" s="47">
        <v>68</v>
      </c>
      <c r="L27" s="47">
        <f t="shared" si="0"/>
        <v>34</v>
      </c>
      <c r="M27" s="107">
        <v>10</v>
      </c>
      <c r="N27" s="47">
        <f t="shared" si="1"/>
        <v>77</v>
      </c>
      <c r="O27" s="47">
        <v>7</v>
      </c>
      <c r="P27" s="50" t="s">
        <v>64</v>
      </c>
      <c r="Q27" s="43" t="s">
        <v>166</v>
      </c>
      <c r="R27" s="51"/>
      <c r="S27" s="52"/>
    </row>
    <row r="29" spans="1:17" ht="12.75">
      <c r="A29" s="3" t="s">
        <v>71</v>
      </c>
      <c r="B29" s="3"/>
      <c r="C29" s="3"/>
      <c r="D29" s="3"/>
      <c r="E29" s="3"/>
      <c r="F29" s="41"/>
      <c r="G29" s="41"/>
      <c r="H29" s="56"/>
      <c r="I29" s="56"/>
      <c r="J29" s="41"/>
      <c r="K29" s="41"/>
      <c r="L29" s="41"/>
      <c r="M29" s="41"/>
      <c r="N29" s="59" t="s">
        <v>72</v>
      </c>
      <c r="O29" s="59"/>
      <c r="P29" s="59"/>
      <c r="Q29" s="59"/>
    </row>
    <row r="30" spans="1:17" ht="12.75">
      <c r="A30" s="3"/>
      <c r="B30" s="53"/>
      <c r="C30" s="54"/>
      <c r="D30" s="54"/>
      <c r="E30" s="55"/>
      <c r="F30" s="41"/>
      <c r="G30" s="41"/>
      <c r="H30" s="56"/>
      <c r="I30" s="56"/>
      <c r="J30" s="41"/>
      <c r="K30" s="41"/>
      <c r="L30" s="41"/>
      <c r="M30" s="41"/>
      <c r="Q30" s="60"/>
    </row>
    <row r="31" spans="1:17" ht="12" customHeight="1">
      <c r="A31" s="61">
        <v>1</v>
      </c>
      <c r="B31" s="31" t="s">
        <v>125</v>
      </c>
      <c r="C31" s="63"/>
      <c r="D31" s="83"/>
      <c r="E31" s="28">
        <v>90</v>
      </c>
      <c r="F31" s="41"/>
      <c r="G31" s="41"/>
      <c r="H31" s="56"/>
      <c r="I31" s="56"/>
      <c r="J31" s="41"/>
      <c r="K31" s="41"/>
      <c r="L31" s="41"/>
      <c r="M31" s="41"/>
      <c r="N31" s="61">
        <v>1</v>
      </c>
      <c r="O31" s="31" t="s">
        <v>125</v>
      </c>
      <c r="P31" s="63"/>
      <c r="Q31" s="27">
        <v>88.5</v>
      </c>
    </row>
    <row r="32" spans="1:17" ht="12.75">
      <c r="A32" s="61">
        <v>2</v>
      </c>
      <c r="B32" s="31" t="s">
        <v>136</v>
      </c>
      <c r="C32" s="63"/>
      <c r="D32" s="83"/>
      <c r="E32" s="28">
        <v>88</v>
      </c>
      <c r="F32" s="41"/>
      <c r="G32" s="41"/>
      <c r="H32" s="56"/>
      <c r="I32" s="56"/>
      <c r="J32" s="41"/>
      <c r="K32" s="41"/>
      <c r="L32" s="41"/>
      <c r="M32" s="41"/>
      <c r="N32" s="61">
        <v>2</v>
      </c>
      <c r="O32" s="31" t="s">
        <v>132</v>
      </c>
      <c r="P32" s="63"/>
      <c r="Q32" s="64">
        <v>68</v>
      </c>
    </row>
    <row r="33" spans="1:17" ht="12.75">
      <c r="A33" s="61">
        <v>3</v>
      </c>
      <c r="B33" s="31" t="s">
        <v>140</v>
      </c>
      <c r="C33" s="63"/>
      <c r="D33" s="83"/>
      <c r="E33" s="28">
        <v>86</v>
      </c>
      <c r="F33" s="41"/>
      <c r="G33" s="41"/>
      <c r="H33" s="56"/>
      <c r="I33" s="56"/>
      <c r="J33" s="41"/>
      <c r="K33" s="41"/>
      <c r="L33" s="41"/>
      <c r="M33" s="41"/>
      <c r="N33" s="61">
        <v>3</v>
      </c>
      <c r="O33" s="31" t="s">
        <v>129</v>
      </c>
      <c r="P33" s="63"/>
      <c r="Q33" s="64">
        <v>57.5</v>
      </c>
    </row>
    <row r="34" spans="1:19" ht="12.75">
      <c r="A34" s="3"/>
      <c r="B34" s="108"/>
      <c r="C34" s="54"/>
      <c r="D34" s="54"/>
      <c r="E34" s="109"/>
      <c r="F34" s="41"/>
      <c r="G34" s="41"/>
      <c r="H34" s="56"/>
      <c r="I34" s="56"/>
      <c r="J34" s="41"/>
      <c r="K34" s="41"/>
      <c r="L34" s="41"/>
      <c r="M34" s="41"/>
      <c r="N34" s="41"/>
      <c r="O34" s="110"/>
      <c r="P34" s="54"/>
      <c r="Q34" s="111"/>
      <c r="R34" s="58"/>
      <c r="S34" s="58"/>
    </row>
    <row r="35" ht="12" customHeight="1"/>
    <row r="36" spans="1:18" ht="12.75">
      <c r="A36" s="66" t="s">
        <v>73</v>
      </c>
      <c r="B36" s="66"/>
      <c r="C36" s="66"/>
      <c r="D36" s="66"/>
      <c r="E36" s="66"/>
      <c r="F36" s="68" t="s">
        <v>167</v>
      </c>
      <c r="G36" s="68"/>
      <c r="H36" s="68"/>
      <c r="I36" s="68"/>
      <c r="J36" s="66"/>
      <c r="K36" s="66"/>
      <c r="L36" s="66" t="s">
        <v>75</v>
      </c>
      <c r="M36" s="66"/>
      <c r="N36" s="66"/>
      <c r="O36" s="66"/>
      <c r="P36" s="67" t="s">
        <v>76</v>
      </c>
      <c r="Q36" s="68"/>
      <c r="R36" s="66"/>
    </row>
    <row r="37" spans="8:18" ht="12.75"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</row>
    <row r="38" spans="1:18" ht="12.75">
      <c r="A38" s="66" t="s">
        <v>77</v>
      </c>
      <c r="B38" s="66"/>
      <c r="C38" s="66"/>
      <c r="D38" s="66"/>
      <c r="E38" s="68"/>
      <c r="F38" s="1" t="s">
        <v>168</v>
      </c>
      <c r="G38" s="68"/>
      <c r="H38" s="68"/>
      <c r="I38" s="68"/>
      <c r="J38" s="66"/>
      <c r="K38" s="66"/>
      <c r="L38" s="66" t="s">
        <v>79</v>
      </c>
      <c r="M38" s="66"/>
      <c r="N38" s="66"/>
      <c r="O38" s="66"/>
      <c r="P38" s="67" t="s">
        <v>80</v>
      </c>
      <c r="Q38" s="68"/>
      <c r="R38" s="66"/>
    </row>
  </sheetData>
  <sheetProtection selectLockedCells="1" selectUnlockedCells="1"/>
  <mergeCells count="30">
    <mergeCell ref="A1:S1"/>
    <mergeCell ref="A2:S2"/>
    <mergeCell ref="A3:S3"/>
    <mergeCell ref="A4:S4"/>
    <mergeCell ref="A5:S5"/>
    <mergeCell ref="A6:S6"/>
    <mergeCell ref="A7:C7"/>
    <mergeCell ref="A8:C8"/>
    <mergeCell ref="D8:P8"/>
    <mergeCell ref="A10:C10"/>
    <mergeCell ref="D10:P10"/>
    <mergeCell ref="Q10:S10"/>
    <mergeCell ref="D11:P11"/>
    <mergeCell ref="D12:P12"/>
    <mergeCell ref="A14:A15"/>
    <mergeCell ref="B14:D15"/>
    <mergeCell ref="E14:E15"/>
    <mergeCell ref="F14:F15"/>
    <mergeCell ref="G14:G15"/>
    <mergeCell ref="H14:H15"/>
    <mergeCell ref="I14:I15"/>
    <mergeCell ref="J14:J15"/>
    <mergeCell ref="K14:L14"/>
    <mergeCell ref="M14:M15"/>
    <mergeCell ref="N14:N15"/>
    <mergeCell ref="O14:O15"/>
    <mergeCell ref="P14:P15"/>
    <mergeCell ref="Q14:S15"/>
    <mergeCell ref="A29:E29"/>
    <mergeCell ref="N29:Q29"/>
  </mergeCells>
  <printOptions/>
  <pageMargins left="0.5513888888888889" right="0.15763888888888888" top="1.0631944444444446" bottom="0.984027777777777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workbookViewId="0" topLeftCell="A11">
      <selection activeCell="A16" sqref="A16"/>
    </sheetView>
  </sheetViews>
  <sheetFormatPr defaultColWidth="9.00390625" defaultRowHeight="12.75"/>
  <cols>
    <col min="1" max="1" width="6.25390625" style="1" customWidth="1"/>
    <col min="2" max="2" width="9.125" style="1" customWidth="1"/>
    <col min="3" max="3" width="10.875" style="1" customWidth="1"/>
    <col min="4" max="4" width="0.12890625" style="1" customWidth="1"/>
    <col min="5" max="5" width="8.00390625" style="1" customWidth="1"/>
    <col min="6" max="6" width="6.875" style="1" customWidth="1"/>
    <col min="7" max="7" width="24.375" style="1" customWidth="1"/>
    <col min="8" max="9" width="8.00390625" style="1" customWidth="1"/>
    <col min="10" max="10" width="6.375" style="1" customWidth="1"/>
    <col min="11" max="11" width="7.25390625" style="1" customWidth="1"/>
    <col min="12" max="12" width="8.125" style="1" customWidth="1"/>
    <col min="13" max="13" width="9.125" style="1" customWidth="1"/>
    <col min="14" max="14" width="7.25390625" style="1" customWidth="1"/>
    <col min="15" max="15" width="9.625" style="1" customWidth="1"/>
    <col min="16" max="16" width="10.25390625" style="1" customWidth="1"/>
    <col min="17" max="17" width="11.25390625" style="1" customWidth="1"/>
    <col min="18" max="18" width="12.875" style="1" customWidth="1"/>
    <col min="19" max="19" width="13.75390625" style="1" customWidth="1"/>
    <col min="20" max="16384" width="9.125" style="1" customWidth="1"/>
  </cols>
  <sheetData>
    <row r="1" spans="1:19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customHeight="1">
      <c r="A7" s="4" t="s">
        <v>6</v>
      </c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4" t="s">
        <v>7</v>
      </c>
      <c r="R7" s="4"/>
      <c r="S7" s="4"/>
    </row>
    <row r="8" spans="1:19" ht="19.5" customHeight="1">
      <c r="A8" s="4" t="s">
        <v>8</v>
      </c>
      <c r="B8" s="4"/>
      <c r="C8" s="4"/>
      <c r="D8" s="6" t="s">
        <v>9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4" t="s">
        <v>10</v>
      </c>
      <c r="R8" s="4"/>
      <c r="S8" s="4"/>
    </row>
    <row r="9" spans="1:19" ht="13.5" customHeight="1">
      <c r="A9" s="7"/>
      <c r="B9" s="7"/>
      <c r="C9" s="7"/>
      <c r="D9" s="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"/>
      <c r="Q9" s="4"/>
      <c r="R9" s="4"/>
      <c r="S9" s="4"/>
    </row>
    <row r="10" spans="1:19" ht="12.75">
      <c r="A10" s="9" t="s">
        <v>11</v>
      </c>
      <c r="B10" s="9"/>
      <c r="C10" s="9"/>
      <c r="D10" s="10" t="s">
        <v>12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9" t="s">
        <v>13</v>
      </c>
      <c r="R10" s="9"/>
      <c r="S10" s="9"/>
    </row>
    <row r="11" spans="1:19" ht="19.5" customHeight="1">
      <c r="A11" s="11" t="s">
        <v>14</v>
      </c>
      <c r="B11" s="11" t="s">
        <v>15</v>
      </c>
      <c r="C11" s="11" t="s">
        <v>16</v>
      </c>
      <c r="D11" s="12" t="s">
        <v>17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 t="s">
        <v>18</v>
      </c>
      <c r="R11" s="13" t="s">
        <v>19</v>
      </c>
      <c r="S11" s="13" t="s">
        <v>20</v>
      </c>
    </row>
    <row r="12" spans="1:19" ht="15" customHeight="1">
      <c r="A12" s="112">
        <v>145</v>
      </c>
      <c r="B12" s="112">
        <v>196</v>
      </c>
      <c r="C12" s="112">
        <v>235</v>
      </c>
      <c r="D12" s="10" t="s">
        <v>169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6">
        <v>205</v>
      </c>
      <c r="R12" s="16">
        <v>140</v>
      </c>
      <c r="S12" s="16">
        <v>97</v>
      </c>
    </row>
    <row r="14" spans="1:19" ht="12.75" customHeight="1">
      <c r="A14" s="113" t="s">
        <v>22</v>
      </c>
      <c r="B14" s="113" t="s">
        <v>23</v>
      </c>
      <c r="C14" s="113"/>
      <c r="D14" s="113"/>
      <c r="E14" s="113" t="s">
        <v>24</v>
      </c>
      <c r="F14" s="113" t="s">
        <v>25</v>
      </c>
      <c r="G14" s="113" t="s">
        <v>26</v>
      </c>
      <c r="H14" s="113" t="s">
        <v>27</v>
      </c>
      <c r="I14" s="113" t="s">
        <v>14</v>
      </c>
      <c r="J14" s="113" t="s">
        <v>22</v>
      </c>
      <c r="K14" s="13" t="s">
        <v>15</v>
      </c>
      <c r="L14" s="13"/>
      <c r="M14" s="11" t="s">
        <v>22</v>
      </c>
      <c r="N14" s="114" t="s">
        <v>28</v>
      </c>
      <c r="O14" s="113" t="s">
        <v>29</v>
      </c>
      <c r="P14" s="113" t="s">
        <v>30</v>
      </c>
      <c r="Q14" s="113" t="s">
        <v>31</v>
      </c>
      <c r="R14" s="113"/>
      <c r="S14" s="113"/>
    </row>
    <row r="15" spans="1:19" ht="13.5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" t="s">
        <v>16</v>
      </c>
      <c r="L15" s="11" t="s">
        <v>32</v>
      </c>
      <c r="M15" s="11"/>
      <c r="N15" s="114"/>
      <c r="O15" s="113"/>
      <c r="P15" s="113"/>
      <c r="Q15" s="113"/>
      <c r="R15" s="113"/>
      <c r="S15" s="113"/>
    </row>
    <row r="16" spans="1:19" ht="15" customHeight="1">
      <c r="A16" s="115" t="s">
        <v>33</v>
      </c>
      <c r="B16" s="116" t="s">
        <v>170</v>
      </c>
      <c r="C16" s="117"/>
      <c r="D16" s="118"/>
      <c r="E16" s="119">
        <v>1993</v>
      </c>
      <c r="F16" s="120" t="s">
        <v>18</v>
      </c>
      <c r="G16" s="120" t="s">
        <v>171</v>
      </c>
      <c r="H16" s="121" t="s">
        <v>172</v>
      </c>
      <c r="I16" s="120">
        <v>114</v>
      </c>
      <c r="J16" s="120">
        <v>1</v>
      </c>
      <c r="K16" s="120">
        <v>195</v>
      </c>
      <c r="L16" s="120">
        <f aca="true" t="shared" si="0" ref="L16:L28">K16/2</f>
        <v>97.5</v>
      </c>
      <c r="M16" s="120">
        <v>2</v>
      </c>
      <c r="N16" s="120">
        <f aca="true" t="shared" si="1" ref="N16:N28">I16+L16</f>
        <v>211.5</v>
      </c>
      <c r="O16" s="120">
        <v>20</v>
      </c>
      <c r="P16" s="122" t="s">
        <v>18</v>
      </c>
      <c r="Q16" s="123" t="s">
        <v>118</v>
      </c>
      <c r="R16" s="117"/>
      <c r="S16" s="124"/>
    </row>
    <row r="17" spans="1:20" ht="12.75">
      <c r="A17" s="22" t="s">
        <v>38</v>
      </c>
      <c r="B17" s="125" t="s">
        <v>173</v>
      </c>
      <c r="C17" s="83"/>
      <c r="D17" s="63"/>
      <c r="E17" s="38">
        <v>1995</v>
      </c>
      <c r="F17" s="64" t="s">
        <v>19</v>
      </c>
      <c r="G17" s="28" t="s">
        <v>91</v>
      </c>
      <c r="H17" s="29" t="s">
        <v>174</v>
      </c>
      <c r="I17" s="28">
        <v>113</v>
      </c>
      <c r="J17" s="28">
        <v>2</v>
      </c>
      <c r="K17" s="28">
        <v>195</v>
      </c>
      <c r="L17" s="28">
        <f t="shared" si="0"/>
        <v>97.5</v>
      </c>
      <c r="M17" s="28">
        <v>1</v>
      </c>
      <c r="N17" s="28">
        <f t="shared" si="1"/>
        <v>210.5</v>
      </c>
      <c r="O17" s="28">
        <v>18</v>
      </c>
      <c r="P17" s="30" t="s">
        <v>175</v>
      </c>
      <c r="Q17" s="93" t="s">
        <v>93</v>
      </c>
      <c r="R17" s="83"/>
      <c r="S17" s="77"/>
      <c r="T17" s="34"/>
    </row>
    <row r="18" spans="1:20" ht="12.75">
      <c r="A18" s="22" t="s">
        <v>43</v>
      </c>
      <c r="B18" s="81" t="s">
        <v>176</v>
      </c>
      <c r="C18" s="126"/>
      <c r="D18" s="63"/>
      <c r="E18" s="38">
        <v>1995</v>
      </c>
      <c r="F18" s="64" t="s">
        <v>19</v>
      </c>
      <c r="G18" s="28" t="s">
        <v>177</v>
      </c>
      <c r="H18" s="29" t="s">
        <v>178</v>
      </c>
      <c r="I18" s="28">
        <v>103</v>
      </c>
      <c r="J18" s="28">
        <v>4</v>
      </c>
      <c r="K18" s="28">
        <v>163</v>
      </c>
      <c r="L18" s="28">
        <f t="shared" si="0"/>
        <v>81.5</v>
      </c>
      <c r="M18" s="28">
        <v>3</v>
      </c>
      <c r="N18" s="28">
        <f t="shared" si="1"/>
        <v>184.5</v>
      </c>
      <c r="O18" s="28">
        <v>16</v>
      </c>
      <c r="P18" s="30" t="s">
        <v>19</v>
      </c>
      <c r="Q18" s="127" t="s">
        <v>179</v>
      </c>
      <c r="R18" s="69"/>
      <c r="S18" s="70"/>
      <c r="T18" s="34"/>
    </row>
    <row r="19" spans="1:20" s="34" customFormat="1" ht="12.75">
      <c r="A19" s="22" t="s">
        <v>50</v>
      </c>
      <c r="B19" s="125" t="s">
        <v>180</v>
      </c>
      <c r="C19" s="83"/>
      <c r="D19" s="63"/>
      <c r="E19" s="38">
        <v>1993</v>
      </c>
      <c r="F19" s="64" t="s">
        <v>19</v>
      </c>
      <c r="G19" s="28" t="s">
        <v>57</v>
      </c>
      <c r="H19" s="29" t="s">
        <v>181</v>
      </c>
      <c r="I19" s="28">
        <v>97</v>
      </c>
      <c r="J19" s="28">
        <v>6</v>
      </c>
      <c r="K19" s="28">
        <v>146</v>
      </c>
      <c r="L19" s="28">
        <f t="shared" si="0"/>
        <v>73</v>
      </c>
      <c r="M19" s="28">
        <v>4</v>
      </c>
      <c r="N19" s="28">
        <f t="shared" si="1"/>
        <v>170</v>
      </c>
      <c r="O19" s="28">
        <v>15</v>
      </c>
      <c r="P19" s="30" t="s">
        <v>19</v>
      </c>
      <c r="Q19" s="93" t="s">
        <v>147</v>
      </c>
      <c r="R19" s="83"/>
      <c r="S19" s="77"/>
      <c r="T19" s="1"/>
    </row>
    <row r="20" spans="1:20" ht="12.75">
      <c r="A20" s="22" t="s">
        <v>55</v>
      </c>
      <c r="B20" s="73" t="s">
        <v>182</v>
      </c>
      <c r="C20" s="74"/>
      <c r="D20" s="75"/>
      <c r="E20" s="28">
        <v>1996</v>
      </c>
      <c r="F20" s="28" t="s">
        <v>19</v>
      </c>
      <c r="G20" s="28" t="s">
        <v>183</v>
      </c>
      <c r="H20" s="28">
        <v>77.8</v>
      </c>
      <c r="I20" s="28">
        <v>100</v>
      </c>
      <c r="J20" s="28">
        <v>5</v>
      </c>
      <c r="K20" s="28">
        <v>132</v>
      </c>
      <c r="L20" s="28">
        <f t="shared" si="0"/>
        <v>66</v>
      </c>
      <c r="M20" s="28">
        <v>5</v>
      </c>
      <c r="N20" s="28">
        <f t="shared" si="1"/>
        <v>166</v>
      </c>
      <c r="O20" s="64">
        <v>14</v>
      </c>
      <c r="P20" s="28" t="s">
        <v>19</v>
      </c>
      <c r="Q20" s="73" t="s">
        <v>184</v>
      </c>
      <c r="R20" s="76"/>
      <c r="S20" s="77"/>
      <c r="T20" s="34"/>
    </row>
    <row r="21" spans="1:19" ht="12.75">
      <c r="A21" s="22" t="s">
        <v>60</v>
      </c>
      <c r="B21" s="73" t="s">
        <v>185</v>
      </c>
      <c r="C21" s="74"/>
      <c r="D21" s="75"/>
      <c r="E21" s="28">
        <v>1996</v>
      </c>
      <c r="F21" s="28" t="s">
        <v>20</v>
      </c>
      <c r="G21" s="28" t="s">
        <v>186</v>
      </c>
      <c r="H21" s="28" t="s">
        <v>187</v>
      </c>
      <c r="I21" s="28">
        <v>104</v>
      </c>
      <c r="J21" s="28">
        <v>3</v>
      </c>
      <c r="K21" s="28">
        <v>116</v>
      </c>
      <c r="L21" s="28">
        <f t="shared" si="0"/>
        <v>58</v>
      </c>
      <c r="M21" s="28">
        <v>7</v>
      </c>
      <c r="N21" s="28">
        <f t="shared" si="1"/>
        <v>162</v>
      </c>
      <c r="O21" s="28">
        <v>13</v>
      </c>
      <c r="P21" s="28" t="s">
        <v>97</v>
      </c>
      <c r="Q21" s="73" t="s">
        <v>188</v>
      </c>
      <c r="R21" s="76"/>
      <c r="S21" s="77"/>
    </row>
    <row r="22" spans="1:20" s="40" customFormat="1" ht="12.75">
      <c r="A22" s="22" t="s">
        <v>66</v>
      </c>
      <c r="B22" s="128" t="s">
        <v>189</v>
      </c>
      <c r="C22" s="83"/>
      <c r="D22" s="63"/>
      <c r="E22" s="64">
        <v>1996</v>
      </c>
      <c r="F22" s="64" t="s">
        <v>20</v>
      </c>
      <c r="G22" s="28" t="s">
        <v>190</v>
      </c>
      <c r="H22" s="92" t="s">
        <v>191</v>
      </c>
      <c r="I22" s="28">
        <v>80</v>
      </c>
      <c r="J22" s="28">
        <v>7</v>
      </c>
      <c r="K22" s="28">
        <v>126</v>
      </c>
      <c r="L22" s="28">
        <f t="shared" si="0"/>
        <v>63</v>
      </c>
      <c r="M22" s="28">
        <v>6</v>
      </c>
      <c r="N22" s="28">
        <f t="shared" si="1"/>
        <v>143</v>
      </c>
      <c r="O22" s="41">
        <v>12</v>
      </c>
      <c r="P22" s="30" t="s">
        <v>97</v>
      </c>
      <c r="Q22" s="93" t="s">
        <v>192</v>
      </c>
      <c r="R22" s="83"/>
      <c r="S22" s="70"/>
      <c r="T22" s="1"/>
    </row>
    <row r="23" spans="1:20" s="133" customFormat="1" ht="14.25" customHeight="1">
      <c r="A23" s="22" t="s">
        <v>111</v>
      </c>
      <c r="B23" s="128" t="s">
        <v>193</v>
      </c>
      <c r="C23" s="129"/>
      <c r="D23" s="130"/>
      <c r="E23" s="39">
        <v>1996</v>
      </c>
      <c r="F23" s="39" t="s">
        <v>20</v>
      </c>
      <c r="G23" s="28" t="s">
        <v>194</v>
      </c>
      <c r="H23" s="102" t="s">
        <v>195</v>
      </c>
      <c r="I23" s="27">
        <v>77</v>
      </c>
      <c r="J23" s="28">
        <v>8</v>
      </c>
      <c r="K23" s="27">
        <v>80</v>
      </c>
      <c r="L23" s="28">
        <f t="shared" si="0"/>
        <v>40</v>
      </c>
      <c r="M23" s="28">
        <v>10</v>
      </c>
      <c r="N23" s="28">
        <f t="shared" si="1"/>
        <v>117</v>
      </c>
      <c r="O23" s="28">
        <v>11</v>
      </c>
      <c r="P23" s="74" t="s">
        <v>20</v>
      </c>
      <c r="Q23" s="131" t="s">
        <v>139</v>
      </c>
      <c r="R23" s="132"/>
      <c r="S23" s="77"/>
      <c r="T23" s="1"/>
    </row>
    <row r="24" spans="1:19" ht="13.5" customHeight="1">
      <c r="A24" s="22" t="s">
        <v>115</v>
      </c>
      <c r="B24" s="73" t="s">
        <v>196</v>
      </c>
      <c r="C24" s="74"/>
      <c r="D24" s="75"/>
      <c r="E24" s="28">
        <v>1998</v>
      </c>
      <c r="F24" s="28" t="s">
        <v>20</v>
      </c>
      <c r="G24" s="28" t="s">
        <v>190</v>
      </c>
      <c r="H24" s="28">
        <v>73.45</v>
      </c>
      <c r="I24" s="28">
        <v>62</v>
      </c>
      <c r="J24" s="28">
        <v>11</v>
      </c>
      <c r="K24" s="28">
        <v>101</v>
      </c>
      <c r="L24" s="28">
        <f t="shared" si="0"/>
        <v>50.5</v>
      </c>
      <c r="M24" s="28">
        <v>8</v>
      </c>
      <c r="N24" s="28">
        <f t="shared" si="1"/>
        <v>112.5</v>
      </c>
      <c r="O24" s="64">
        <v>10</v>
      </c>
      <c r="P24" s="134" t="s">
        <v>20</v>
      </c>
      <c r="Q24" s="73" t="s">
        <v>197</v>
      </c>
      <c r="R24" s="76"/>
      <c r="S24" s="77"/>
    </row>
    <row r="25" spans="1:19" ht="12.75">
      <c r="A25" s="22" t="s">
        <v>119</v>
      </c>
      <c r="B25" s="135" t="s">
        <v>198</v>
      </c>
      <c r="C25" s="135"/>
      <c r="D25" s="130"/>
      <c r="E25" s="39">
        <v>1996</v>
      </c>
      <c r="F25" s="39" t="s">
        <v>45</v>
      </c>
      <c r="G25" s="28" t="s">
        <v>108</v>
      </c>
      <c r="H25" s="29" t="s">
        <v>199</v>
      </c>
      <c r="I25" s="28">
        <v>53</v>
      </c>
      <c r="J25" s="28">
        <v>13</v>
      </c>
      <c r="K25" s="28">
        <v>91</v>
      </c>
      <c r="L25" s="28">
        <f t="shared" si="0"/>
        <v>45.5</v>
      </c>
      <c r="M25" s="28">
        <v>9</v>
      </c>
      <c r="N25" s="28">
        <f t="shared" si="1"/>
        <v>98.5</v>
      </c>
      <c r="O25" s="136">
        <v>9</v>
      </c>
      <c r="P25" s="30" t="s">
        <v>48</v>
      </c>
      <c r="Q25" s="137" t="s">
        <v>110</v>
      </c>
      <c r="R25" s="138"/>
      <c r="S25" s="139"/>
    </row>
    <row r="26" spans="1:19" ht="12.75">
      <c r="A26" s="22" t="s">
        <v>159</v>
      </c>
      <c r="B26" s="83" t="s">
        <v>200</v>
      </c>
      <c r="C26" s="83"/>
      <c r="D26" s="83"/>
      <c r="E26" s="38">
        <v>1997</v>
      </c>
      <c r="F26" s="140" t="s">
        <v>100</v>
      </c>
      <c r="G26" s="28" t="s">
        <v>201</v>
      </c>
      <c r="H26" s="29" t="s">
        <v>202</v>
      </c>
      <c r="I26" s="28">
        <v>72</v>
      </c>
      <c r="J26" s="28">
        <v>9</v>
      </c>
      <c r="K26" s="28">
        <v>51</v>
      </c>
      <c r="L26" s="28">
        <f t="shared" si="0"/>
        <v>25.5</v>
      </c>
      <c r="M26" s="28">
        <v>13</v>
      </c>
      <c r="N26" s="28">
        <f t="shared" si="1"/>
        <v>97.5</v>
      </c>
      <c r="O26" s="28">
        <v>8</v>
      </c>
      <c r="P26" s="141" t="s">
        <v>48</v>
      </c>
      <c r="Q26" s="93" t="s">
        <v>203</v>
      </c>
      <c r="R26" s="83"/>
      <c r="S26" s="77"/>
    </row>
    <row r="27" spans="1:19" ht="12.75">
      <c r="A27" s="22" t="s">
        <v>163</v>
      </c>
      <c r="B27" s="73" t="s">
        <v>204</v>
      </c>
      <c r="C27" s="74"/>
      <c r="D27" s="75"/>
      <c r="E27" s="28">
        <v>1997</v>
      </c>
      <c r="F27" s="28" t="s">
        <v>20</v>
      </c>
      <c r="G27" s="28" t="s">
        <v>205</v>
      </c>
      <c r="H27" s="28" t="s">
        <v>206</v>
      </c>
      <c r="I27" s="28">
        <v>66</v>
      </c>
      <c r="J27" s="28">
        <v>10</v>
      </c>
      <c r="K27" s="28">
        <v>60</v>
      </c>
      <c r="L27" s="28">
        <f t="shared" si="0"/>
        <v>30</v>
      </c>
      <c r="M27" s="28">
        <v>11</v>
      </c>
      <c r="N27" s="28">
        <f t="shared" si="1"/>
        <v>96</v>
      </c>
      <c r="O27" s="64">
        <v>7</v>
      </c>
      <c r="P27" s="134" t="s">
        <v>64</v>
      </c>
      <c r="Q27" s="142" t="s">
        <v>207</v>
      </c>
      <c r="R27" s="143"/>
      <c r="S27" s="139"/>
    </row>
    <row r="28" spans="1:19" ht="13.5">
      <c r="A28" s="42" t="s">
        <v>208</v>
      </c>
      <c r="B28" s="144" t="s">
        <v>209</v>
      </c>
      <c r="C28" s="145"/>
      <c r="D28" s="144"/>
      <c r="E28" s="46">
        <v>1997</v>
      </c>
      <c r="F28" s="47" t="s">
        <v>45</v>
      </c>
      <c r="G28" s="48" t="s">
        <v>108</v>
      </c>
      <c r="H28" s="49" t="s">
        <v>210</v>
      </c>
      <c r="I28" s="47">
        <v>55</v>
      </c>
      <c r="J28" s="47">
        <v>12</v>
      </c>
      <c r="K28" s="47">
        <v>54</v>
      </c>
      <c r="L28" s="47">
        <f t="shared" si="0"/>
        <v>27</v>
      </c>
      <c r="M28" s="47">
        <v>12</v>
      </c>
      <c r="N28" s="47">
        <f t="shared" si="1"/>
        <v>82</v>
      </c>
      <c r="O28" s="47">
        <v>6</v>
      </c>
      <c r="P28" s="146" t="s">
        <v>64</v>
      </c>
      <c r="Q28" s="43" t="s">
        <v>211</v>
      </c>
      <c r="R28" s="51"/>
      <c r="S28" s="52"/>
    </row>
    <row r="29" spans="1:19" s="154" customFormat="1" ht="12.75">
      <c r="A29" s="147"/>
      <c r="B29" s="148"/>
      <c r="C29" s="148"/>
      <c r="D29" s="148"/>
      <c r="E29" s="149"/>
      <c r="F29" s="150"/>
      <c r="G29" s="151"/>
      <c r="H29" s="152"/>
      <c r="I29" s="153"/>
      <c r="J29" s="151"/>
      <c r="K29" s="151"/>
      <c r="L29" s="151"/>
      <c r="M29" s="151"/>
      <c r="N29" s="151"/>
      <c r="O29" s="151"/>
      <c r="P29" s="151"/>
      <c r="Q29" s="153"/>
      <c r="R29" s="148"/>
      <c r="S29" s="148"/>
    </row>
    <row r="30" spans="1:17" ht="12.75">
      <c r="A30" s="3" t="s">
        <v>71</v>
      </c>
      <c r="B30" s="3"/>
      <c r="C30" s="3"/>
      <c r="D30" s="3"/>
      <c r="E30" s="3"/>
      <c r="F30" s="41"/>
      <c r="G30" s="41"/>
      <c r="H30" s="56"/>
      <c r="I30" s="56"/>
      <c r="J30" s="41"/>
      <c r="K30" s="41"/>
      <c r="L30" s="41"/>
      <c r="M30" s="41"/>
      <c r="N30" s="59" t="s">
        <v>72</v>
      </c>
      <c r="O30" s="59"/>
      <c r="P30" s="59"/>
      <c r="Q30" s="59"/>
    </row>
    <row r="31" spans="1:17" ht="12.75">
      <c r="A31" s="3"/>
      <c r="B31" s="53"/>
      <c r="C31" s="54"/>
      <c r="D31" s="54"/>
      <c r="E31" s="55"/>
      <c r="F31" s="41"/>
      <c r="G31" s="41"/>
      <c r="H31" s="56"/>
      <c r="I31" s="56"/>
      <c r="J31" s="41"/>
      <c r="K31" s="41"/>
      <c r="L31" s="41"/>
      <c r="M31" s="41"/>
      <c r="Q31" s="60"/>
    </row>
    <row r="32" spans="1:17" ht="12" customHeight="1">
      <c r="A32" s="61">
        <v>1</v>
      </c>
      <c r="B32" s="138" t="s">
        <v>170</v>
      </c>
      <c r="C32" s="63"/>
      <c r="D32" s="93"/>
      <c r="E32" s="28">
        <v>114</v>
      </c>
      <c r="F32" s="41"/>
      <c r="G32" s="41"/>
      <c r="H32" s="56"/>
      <c r="I32" s="56"/>
      <c r="J32" s="41"/>
      <c r="K32" s="41"/>
      <c r="L32" s="41"/>
      <c r="M32" s="41"/>
      <c r="N32" s="61">
        <v>1</v>
      </c>
      <c r="O32" s="125" t="s">
        <v>173</v>
      </c>
      <c r="P32" s="63"/>
      <c r="Q32" s="28">
        <v>97.5</v>
      </c>
    </row>
    <row r="33" spans="1:17" ht="12.75">
      <c r="A33" s="61">
        <v>2</v>
      </c>
      <c r="B33" s="125" t="s">
        <v>173</v>
      </c>
      <c r="C33" s="63"/>
      <c r="D33" s="93"/>
      <c r="E33" s="28">
        <v>113</v>
      </c>
      <c r="F33" s="41"/>
      <c r="G33" s="41"/>
      <c r="H33" s="56"/>
      <c r="I33" s="56"/>
      <c r="J33" s="41"/>
      <c r="K33" s="41"/>
      <c r="L33" s="41"/>
      <c r="M33" s="41"/>
      <c r="N33" s="61">
        <v>2</v>
      </c>
      <c r="O33" s="93" t="s">
        <v>170</v>
      </c>
      <c r="P33" s="63"/>
      <c r="Q33" s="28">
        <v>97.5</v>
      </c>
    </row>
    <row r="34" spans="1:17" ht="12.75">
      <c r="A34" s="61">
        <v>3</v>
      </c>
      <c r="B34" s="155" t="s">
        <v>185</v>
      </c>
      <c r="C34" s="63"/>
      <c r="D34" s="83"/>
      <c r="E34" s="28">
        <v>104</v>
      </c>
      <c r="F34" s="41"/>
      <c r="G34" s="41"/>
      <c r="H34" s="56"/>
      <c r="I34" s="56"/>
      <c r="J34" s="41"/>
      <c r="K34" s="41"/>
      <c r="L34" s="41"/>
      <c r="M34" s="41"/>
      <c r="N34" s="61">
        <v>3</v>
      </c>
      <c r="O34" s="60" t="s">
        <v>176</v>
      </c>
      <c r="P34" s="156"/>
      <c r="Q34" s="28">
        <v>81.5</v>
      </c>
    </row>
    <row r="35" spans="1:19" ht="12.75">
      <c r="A35" s="3"/>
      <c r="B35" s="95"/>
      <c r="C35" s="54"/>
      <c r="D35" s="54"/>
      <c r="E35" s="41"/>
      <c r="F35" s="41"/>
      <c r="G35" s="41"/>
      <c r="H35" s="56"/>
      <c r="I35" s="56"/>
      <c r="J35" s="41"/>
      <c r="K35" s="41"/>
      <c r="L35" s="41"/>
      <c r="M35" s="41"/>
      <c r="N35" s="41"/>
      <c r="O35" s="95"/>
      <c r="P35" s="54"/>
      <c r="Q35" s="111"/>
      <c r="R35" s="58"/>
      <c r="S35" s="58"/>
    </row>
    <row r="36" ht="12" customHeight="1"/>
    <row r="37" spans="1:18" ht="12.75">
      <c r="A37" s="66" t="s">
        <v>73</v>
      </c>
      <c r="B37" s="66"/>
      <c r="C37" s="66"/>
      <c r="D37" s="66"/>
      <c r="E37" s="66"/>
      <c r="F37" s="67" t="s">
        <v>212</v>
      </c>
      <c r="G37" s="68"/>
      <c r="H37" s="68"/>
      <c r="I37" s="66"/>
      <c r="J37" s="66"/>
      <c r="K37" s="66"/>
      <c r="L37" s="66" t="s">
        <v>75</v>
      </c>
      <c r="M37" s="66"/>
      <c r="N37" s="66"/>
      <c r="O37" s="66"/>
      <c r="P37" s="67" t="s">
        <v>76</v>
      </c>
      <c r="Q37" s="68"/>
      <c r="R37" s="66"/>
    </row>
    <row r="38" spans="7:21" ht="12.75"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U38" s="66"/>
    </row>
    <row r="39" spans="1:21" ht="12.75">
      <c r="A39" s="66" t="s">
        <v>77</v>
      </c>
      <c r="B39" s="66"/>
      <c r="C39" s="66"/>
      <c r="D39" s="66"/>
      <c r="E39" s="66"/>
      <c r="F39" s="67" t="s">
        <v>213</v>
      </c>
      <c r="G39" s="66"/>
      <c r="H39" s="68"/>
      <c r="I39" s="68"/>
      <c r="J39" s="66"/>
      <c r="K39" s="66"/>
      <c r="L39" s="66" t="s">
        <v>79</v>
      </c>
      <c r="M39" s="66"/>
      <c r="N39" s="66"/>
      <c r="O39" s="66"/>
      <c r="P39" s="67" t="s">
        <v>80</v>
      </c>
      <c r="Q39" s="68"/>
      <c r="R39" s="66"/>
      <c r="U39" s="66"/>
    </row>
  </sheetData>
  <sheetProtection selectLockedCells="1" selectUnlockedCells="1"/>
  <mergeCells count="32">
    <mergeCell ref="A1:S1"/>
    <mergeCell ref="A2:S2"/>
    <mergeCell ref="A3:S3"/>
    <mergeCell ref="A4:S4"/>
    <mergeCell ref="A5:S5"/>
    <mergeCell ref="A6:S6"/>
    <mergeCell ref="A7:C7"/>
    <mergeCell ref="Q7:S7"/>
    <mergeCell ref="A8:C8"/>
    <mergeCell ref="D8:P8"/>
    <mergeCell ref="Q8:S8"/>
    <mergeCell ref="A10:C10"/>
    <mergeCell ref="D10:P10"/>
    <mergeCell ref="Q10:S10"/>
    <mergeCell ref="D11:P11"/>
    <mergeCell ref="D12:P12"/>
    <mergeCell ref="A14:A15"/>
    <mergeCell ref="B14:D15"/>
    <mergeCell ref="E14:E15"/>
    <mergeCell ref="F14:F15"/>
    <mergeCell ref="G14:G15"/>
    <mergeCell ref="H14:H15"/>
    <mergeCell ref="I14:I15"/>
    <mergeCell ref="J14:J15"/>
    <mergeCell ref="K14:L14"/>
    <mergeCell ref="M14:M15"/>
    <mergeCell ref="N14:N15"/>
    <mergeCell ref="O14:O15"/>
    <mergeCell ref="P14:P15"/>
    <mergeCell ref="Q14:S15"/>
    <mergeCell ref="A30:E30"/>
    <mergeCell ref="N30:Q30"/>
  </mergeCells>
  <printOptions/>
  <pageMargins left="0.5513888888888889" right="0.15763888888888888" top="1.0631944444444446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workbookViewId="0" topLeftCell="A7">
      <selection activeCell="A14" sqref="A14"/>
    </sheetView>
  </sheetViews>
  <sheetFormatPr defaultColWidth="9.00390625" defaultRowHeight="12.75"/>
  <cols>
    <col min="1" max="1" width="6.25390625" style="1" customWidth="1"/>
    <col min="2" max="2" width="9.125" style="1" customWidth="1"/>
    <col min="3" max="3" width="11.125" style="1" customWidth="1"/>
    <col min="4" max="4" width="0" style="1" hidden="1" customWidth="1"/>
    <col min="5" max="5" width="8.00390625" style="1" customWidth="1"/>
    <col min="6" max="6" width="6.875" style="1" customWidth="1"/>
    <col min="7" max="7" width="18.875" style="1" customWidth="1"/>
    <col min="8" max="9" width="8.00390625" style="1" customWidth="1"/>
    <col min="10" max="11" width="7.25390625" style="1" customWidth="1"/>
    <col min="12" max="12" width="8.125" style="1" customWidth="1"/>
    <col min="13" max="13" width="8.00390625" style="1" customWidth="1"/>
    <col min="14" max="14" width="5.75390625" style="1" customWidth="1"/>
    <col min="15" max="15" width="8.375" style="1" customWidth="1"/>
    <col min="16" max="16" width="11.125" style="1" customWidth="1"/>
    <col min="17" max="17" width="8.375" style="1" customWidth="1"/>
    <col min="18" max="18" width="8.75390625" style="1" customWidth="1"/>
    <col min="19" max="19" width="15.125" style="1" customWidth="1"/>
    <col min="20" max="16384" width="9.125" style="1" customWidth="1"/>
  </cols>
  <sheetData>
    <row r="1" spans="1:19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8" customHeight="1">
      <c r="A7" s="4" t="s">
        <v>6</v>
      </c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4" t="s">
        <v>7</v>
      </c>
      <c r="R7" s="4"/>
      <c r="S7" s="4"/>
    </row>
    <row r="8" spans="1:19" ht="19.5" customHeight="1">
      <c r="A8" s="4" t="s">
        <v>8</v>
      </c>
      <c r="B8" s="4"/>
      <c r="C8" s="4"/>
      <c r="D8" s="6" t="s">
        <v>9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4" t="s">
        <v>10</v>
      </c>
      <c r="R8" s="4"/>
      <c r="S8" s="4"/>
    </row>
    <row r="9" spans="1:19" ht="13.5" customHeight="1">
      <c r="A9" s="7"/>
      <c r="B9" s="7"/>
      <c r="C9" s="7"/>
      <c r="D9" s="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"/>
      <c r="Q9" s="4"/>
      <c r="R9" s="4"/>
      <c r="S9" s="4"/>
    </row>
    <row r="10" spans="1:19" ht="12.75">
      <c r="A10" s="9" t="s">
        <v>11</v>
      </c>
      <c r="B10" s="9"/>
      <c r="C10" s="9"/>
      <c r="D10" s="10" t="s">
        <v>12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9" t="s">
        <v>13</v>
      </c>
      <c r="R10" s="9"/>
      <c r="S10" s="9"/>
    </row>
    <row r="11" spans="1:19" ht="19.5" customHeight="1">
      <c r="A11" s="11" t="s">
        <v>14</v>
      </c>
      <c r="B11" s="11" t="s">
        <v>15</v>
      </c>
      <c r="C11" s="11" t="s">
        <v>16</v>
      </c>
      <c r="D11" s="12" t="s">
        <v>17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 t="s">
        <v>18</v>
      </c>
      <c r="R11" s="13" t="s">
        <v>19</v>
      </c>
      <c r="S11" s="13" t="s">
        <v>20</v>
      </c>
    </row>
    <row r="12" spans="1:19" ht="15" customHeight="1">
      <c r="A12" s="112">
        <v>166</v>
      </c>
      <c r="B12" s="112">
        <v>206</v>
      </c>
      <c r="C12" s="112">
        <v>266</v>
      </c>
      <c r="D12" s="10" t="s">
        <v>214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6">
        <v>215</v>
      </c>
      <c r="R12" s="16">
        <v>150</v>
      </c>
      <c r="S12" s="16">
        <v>111</v>
      </c>
    </row>
    <row r="14" spans="1:19" ht="12.75" customHeight="1">
      <c r="A14" s="17" t="s">
        <v>22</v>
      </c>
      <c r="B14" s="18" t="s">
        <v>23</v>
      </c>
      <c r="C14" s="18"/>
      <c r="D14" s="18"/>
      <c r="E14" s="18" t="s">
        <v>24</v>
      </c>
      <c r="F14" s="18" t="s">
        <v>25</v>
      </c>
      <c r="G14" s="18" t="s">
        <v>26</v>
      </c>
      <c r="H14" s="18" t="s">
        <v>27</v>
      </c>
      <c r="I14" s="18" t="s">
        <v>14</v>
      </c>
      <c r="J14" s="18" t="s">
        <v>22</v>
      </c>
      <c r="K14" s="19" t="s">
        <v>15</v>
      </c>
      <c r="L14" s="19"/>
      <c r="M14" s="19" t="s">
        <v>22</v>
      </c>
      <c r="N14" s="20" t="s">
        <v>28</v>
      </c>
      <c r="O14" s="18" t="s">
        <v>29</v>
      </c>
      <c r="P14" s="18" t="s">
        <v>30</v>
      </c>
      <c r="Q14" s="21" t="s">
        <v>31</v>
      </c>
      <c r="R14" s="21"/>
      <c r="S14" s="21"/>
    </row>
    <row r="15" spans="1:19" ht="12.7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3" t="s">
        <v>16</v>
      </c>
      <c r="L15" s="13" t="s">
        <v>32</v>
      </c>
      <c r="M15" s="19"/>
      <c r="N15" s="20"/>
      <c r="O15" s="18"/>
      <c r="P15" s="18"/>
      <c r="Q15" s="21"/>
      <c r="R15" s="21"/>
      <c r="S15" s="21"/>
    </row>
    <row r="16" spans="1:20" ht="12.75" customHeight="1">
      <c r="A16" s="22" t="s">
        <v>33</v>
      </c>
      <c r="B16" s="125" t="s">
        <v>215</v>
      </c>
      <c r="C16" s="126"/>
      <c r="D16" s="63"/>
      <c r="E16" s="38">
        <v>1994</v>
      </c>
      <c r="F16" s="64" t="s">
        <v>19</v>
      </c>
      <c r="G16" s="28" t="s">
        <v>91</v>
      </c>
      <c r="H16" s="29">
        <v>84.75</v>
      </c>
      <c r="I16" s="28">
        <v>131</v>
      </c>
      <c r="J16" s="28">
        <v>1</v>
      </c>
      <c r="K16" s="28">
        <v>145</v>
      </c>
      <c r="L16" s="28">
        <f aca="true" t="shared" si="0" ref="L16:L25">K16/2</f>
        <v>72.5</v>
      </c>
      <c r="M16" s="28">
        <v>1</v>
      </c>
      <c r="N16" s="28">
        <f aca="true" t="shared" si="1" ref="N16:N25">I16+L16</f>
        <v>203.5</v>
      </c>
      <c r="O16" s="28">
        <v>20</v>
      </c>
      <c r="P16" s="30" t="s">
        <v>19</v>
      </c>
      <c r="Q16" s="157" t="s">
        <v>93</v>
      </c>
      <c r="R16" s="83"/>
      <c r="S16" s="158"/>
      <c r="T16" s="34"/>
    </row>
    <row r="17" spans="1:20" s="133" customFormat="1" ht="12.75">
      <c r="A17" s="22" t="s">
        <v>38</v>
      </c>
      <c r="B17" s="108" t="s">
        <v>216</v>
      </c>
      <c r="C17" s="54"/>
      <c r="D17" s="54"/>
      <c r="E17" s="38">
        <v>1997</v>
      </c>
      <c r="F17" s="28" t="s">
        <v>19</v>
      </c>
      <c r="G17" s="28" t="s">
        <v>177</v>
      </c>
      <c r="H17" s="29">
        <v>80.25</v>
      </c>
      <c r="I17" s="28">
        <v>111</v>
      </c>
      <c r="J17" s="28">
        <v>2</v>
      </c>
      <c r="K17" s="28">
        <v>121</v>
      </c>
      <c r="L17" s="28">
        <f t="shared" si="0"/>
        <v>60.5</v>
      </c>
      <c r="M17" s="28">
        <v>2</v>
      </c>
      <c r="N17" s="28">
        <f t="shared" si="1"/>
        <v>171.5</v>
      </c>
      <c r="O17" s="28">
        <v>18</v>
      </c>
      <c r="P17" s="30" t="s">
        <v>19</v>
      </c>
      <c r="Q17" s="31" t="s">
        <v>217</v>
      </c>
      <c r="R17" s="83"/>
      <c r="S17" s="158"/>
      <c r="T17" s="1"/>
    </row>
    <row r="18" spans="1:20" ht="12.75">
      <c r="A18" s="22" t="s">
        <v>43</v>
      </c>
      <c r="B18" s="31" t="s">
        <v>218</v>
      </c>
      <c r="C18" s="69"/>
      <c r="D18" s="95"/>
      <c r="E18" s="38">
        <v>1993</v>
      </c>
      <c r="F18" s="28" t="s">
        <v>100</v>
      </c>
      <c r="G18" s="39" t="s">
        <v>201</v>
      </c>
      <c r="H18" s="29">
        <v>84.95</v>
      </c>
      <c r="I18" s="28">
        <v>107</v>
      </c>
      <c r="J18" s="28">
        <v>3</v>
      </c>
      <c r="K18" s="28">
        <v>119</v>
      </c>
      <c r="L18" s="28">
        <f t="shared" si="0"/>
        <v>59.5</v>
      </c>
      <c r="M18" s="28">
        <v>3</v>
      </c>
      <c r="N18" s="28">
        <f t="shared" si="1"/>
        <v>166.5</v>
      </c>
      <c r="O18" s="28">
        <v>16</v>
      </c>
      <c r="P18" s="30" t="s">
        <v>19</v>
      </c>
      <c r="Q18" s="31" t="s">
        <v>219</v>
      </c>
      <c r="R18" s="69"/>
      <c r="S18" s="158"/>
      <c r="T18" s="133"/>
    </row>
    <row r="19" spans="1:20" ht="12.75">
      <c r="A19" s="22" t="s">
        <v>50</v>
      </c>
      <c r="B19" s="93" t="s">
        <v>220</v>
      </c>
      <c r="C19" s="83"/>
      <c r="D19" s="63"/>
      <c r="E19" s="38">
        <v>1994</v>
      </c>
      <c r="F19" s="28" t="s">
        <v>20</v>
      </c>
      <c r="G19" s="28" t="s">
        <v>113</v>
      </c>
      <c r="H19" s="29" t="s">
        <v>221</v>
      </c>
      <c r="I19" s="28">
        <v>105</v>
      </c>
      <c r="J19" s="28">
        <v>4</v>
      </c>
      <c r="K19" s="28">
        <v>109</v>
      </c>
      <c r="L19" s="28">
        <f t="shared" si="0"/>
        <v>54.5</v>
      </c>
      <c r="M19" s="28">
        <v>4</v>
      </c>
      <c r="N19" s="28">
        <f t="shared" si="1"/>
        <v>159.5</v>
      </c>
      <c r="O19" s="28">
        <v>15</v>
      </c>
      <c r="P19" s="30" t="s">
        <v>97</v>
      </c>
      <c r="Q19" s="93" t="s">
        <v>222</v>
      </c>
      <c r="R19" s="83"/>
      <c r="S19" s="159"/>
      <c r="T19" s="34"/>
    </row>
    <row r="20" spans="1:19" ht="12.75">
      <c r="A20" s="22" t="s">
        <v>55</v>
      </c>
      <c r="B20" s="73" t="s">
        <v>223</v>
      </c>
      <c r="C20" s="74"/>
      <c r="D20" s="75"/>
      <c r="E20" s="28">
        <v>1994</v>
      </c>
      <c r="F20" s="28" t="s">
        <v>20</v>
      </c>
      <c r="G20" s="28" t="s">
        <v>113</v>
      </c>
      <c r="H20" s="160">
        <v>82.9</v>
      </c>
      <c r="I20" s="28">
        <v>88</v>
      </c>
      <c r="J20" s="28">
        <v>6</v>
      </c>
      <c r="K20" s="28">
        <v>87</v>
      </c>
      <c r="L20" s="28">
        <f t="shared" si="0"/>
        <v>43.5</v>
      </c>
      <c r="M20" s="28">
        <v>7</v>
      </c>
      <c r="N20" s="28">
        <f t="shared" si="1"/>
        <v>131.5</v>
      </c>
      <c r="O20" s="28">
        <v>14</v>
      </c>
      <c r="P20" s="30" t="s">
        <v>20</v>
      </c>
      <c r="Q20" s="73" t="s">
        <v>224</v>
      </c>
      <c r="R20" s="69"/>
      <c r="S20" s="158"/>
    </row>
    <row r="21" spans="1:20" ht="12.75">
      <c r="A21" s="22" t="s">
        <v>60</v>
      </c>
      <c r="B21" s="31" t="s">
        <v>225</v>
      </c>
      <c r="C21" s="71"/>
      <c r="D21" s="36"/>
      <c r="E21" s="38">
        <v>1998</v>
      </c>
      <c r="F21" s="28" t="s">
        <v>20</v>
      </c>
      <c r="G21" s="28" t="s">
        <v>226</v>
      </c>
      <c r="H21" s="92">
        <v>83.8</v>
      </c>
      <c r="I21" s="28">
        <v>80</v>
      </c>
      <c r="J21" s="28">
        <v>7</v>
      </c>
      <c r="K21" s="28">
        <v>100</v>
      </c>
      <c r="L21" s="28">
        <f t="shared" si="0"/>
        <v>50</v>
      </c>
      <c r="M21" s="28">
        <v>5</v>
      </c>
      <c r="N21" s="28">
        <f t="shared" si="1"/>
        <v>130</v>
      </c>
      <c r="O21" s="28">
        <v>13</v>
      </c>
      <c r="P21" s="30" t="s">
        <v>20</v>
      </c>
      <c r="Q21" s="93" t="s">
        <v>89</v>
      </c>
      <c r="R21" s="83"/>
      <c r="S21" s="158"/>
      <c r="T21" s="34"/>
    </row>
    <row r="22" spans="1:20" ht="12.75">
      <c r="A22" s="22" t="s">
        <v>66</v>
      </c>
      <c r="B22" s="23" t="s">
        <v>227</v>
      </c>
      <c r="C22" s="83"/>
      <c r="D22" s="54"/>
      <c r="E22" s="38">
        <v>1997</v>
      </c>
      <c r="F22" s="28" t="s">
        <v>19</v>
      </c>
      <c r="G22" s="28" t="s">
        <v>126</v>
      </c>
      <c r="H22" s="92">
        <v>83.4</v>
      </c>
      <c r="I22" s="28">
        <v>91</v>
      </c>
      <c r="J22" s="28">
        <v>5</v>
      </c>
      <c r="K22" s="28">
        <v>73</v>
      </c>
      <c r="L22" s="28">
        <f t="shared" si="0"/>
        <v>36.5</v>
      </c>
      <c r="M22" s="28">
        <v>9</v>
      </c>
      <c r="N22" s="28">
        <f t="shared" si="1"/>
        <v>127.5</v>
      </c>
      <c r="O22" s="28">
        <v>12</v>
      </c>
      <c r="P22" s="30" t="s">
        <v>20</v>
      </c>
      <c r="Q22" s="93" t="s">
        <v>228</v>
      </c>
      <c r="R22" s="161"/>
      <c r="S22" s="162"/>
      <c r="T22" s="34"/>
    </row>
    <row r="23" spans="1:20" ht="12.75">
      <c r="A23" s="22" t="s">
        <v>111</v>
      </c>
      <c r="B23" s="98" t="s">
        <v>229</v>
      </c>
      <c r="C23" s="99"/>
      <c r="D23" s="163"/>
      <c r="E23" s="38">
        <v>1998</v>
      </c>
      <c r="F23" s="28" t="s">
        <v>45</v>
      </c>
      <c r="G23" s="37" t="s">
        <v>113</v>
      </c>
      <c r="H23" s="29">
        <v>83.9</v>
      </c>
      <c r="I23" s="28">
        <v>76</v>
      </c>
      <c r="J23" s="28">
        <v>8</v>
      </c>
      <c r="K23" s="28">
        <v>94</v>
      </c>
      <c r="L23" s="28">
        <f t="shared" si="0"/>
        <v>47</v>
      </c>
      <c r="M23" s="28">
        <v>6</v>
      </c>
      <c r="N23" s="28">
        <f t="shared" si="1"/>
        <v>123</v>
      </c>
      <c r="O23" s="28">
        <v>11</v>
      </c>
      <c r="P23" s="30" t="s">
        <v>48</v>
      </c>
      <c r="Q23" s="98" t="s">
        <v>222</v>
      </c>
      <c r="R23" s="32"/>
      <c r="S23" s="33"/>
      <c r="T23" s="34"/>
    </row>
    <row r="24" spans="1:20" s="34" customFormat="1" ht="12.75">
      <c r="A24" s="22" t="s">
        <v>115</v>
      </c>
      <c r="B24" s="31" t="s">
        <v>230</v>
      </c>
      <c r="C24" s="71"/>
      <c r="D24" s="36"/>
      <c r="E24" s="38">
        <v>1995</v>
      </c>
      <c r="F24" s="28" t="s">
        <v>231</v>
      </c>
      <c r="G24" s="37" t="s">
        <v>232</v>
      </c>
      <c r="H24" s="29">
        <v>85</v>
      </c>
      <c r="I24" s="28">
        <v>53</v>
      </c>
      <c r="J24" s="28">
        <v>9</v>
      </c>
      <c r="K24" s="28">
        <v>85</v>
      </c>
      <c r="L24" s="28">
        <f t="shared" si="0"/>
        <v>42.5</v>
      </c>
      <c r="M24" s="28">
        <v>8</v>
      </c>
      <c r="N24" s="28">
        <f t="shared" si="1"/>
        <v>95.5</v>
      </c>
      <c r="O24" s="28">
        <v>10</v>
      </c>
      <c r="P24" s="30" t="s">
        <v>64</v>
      </c>
      <c r="Q24" s="73" t="s">
        <v>233</v>
      </c>
      <c r="R24" s="32"/>
      <c r="S24" s="33"/>
      <c r="T24" s="1"/>
    </row>
    <row r="25" spans="1:20" s="34" customFormat="1" ht="13.5">
      <c r="A25" s="164" t="s">
        <v>119</v>
      </c>
      <c r="B25" s="165" t="s">
        <v>234</v>
      </c>
      <c r="C25" s="166"/>
      <c r="D25" s="167"/>
      <c r="E25" s="168">
        <v>1997</v>
      </c>
      <c r="F25" s="169" t="s">
        <v>20</v>
      </c>
      <c r="G25" s="170" t="s">
        <v>126</v>
      </c>
      <c r="H25" s="171">
        <v>84.2</v>
      </c>
      <c r="I25" s="169">
        <v>45</v>
      </c>
      <c r="J25" s="169">
        <v>9</v>
      </c>
      <c r="K25" s="169">
        <v>79</v>
      </c>
      <c r="L25" s="169">
        <f t="shared" si="0"/>
        <v>39.5</v>
      </c>
      <c r="M25" s="169">
        <v>9</v>
      </c>
      <c r="N25" s="169">
        <f t="shared" si="1"/>
        <v>84.5</v>
      </c>
      <c r="O25" s="169" t="s">
        <v>235</v>
      </c>
      <c r="P25" s="172" t="s">
        <v>64</v>
      </c>
      <c r="Q25" s="173" t="s">
        <v>139</v>
      </c>
      <c r="R25" s="174"/>
      <c r="S25" s="175"/>
      <c r="T25" s="1"/>
    </row>
    <row r="26" spans="1:19" ht="12.75">
      <c r="A26" s="3"/>
      <c r="B26" s="53"/>
      <c r="C26" s="54"/>
      <c r="D26" s="54"/>
      <c r="E26" s="55"/>
      <c r="F26" s="41"/>
      <c r="G26" s="41"/>
      <c r="H26" s="56"/>
      <c r="I26" s="56"/>
      <c r="J26" s="41"/>
      <c r="K26" s="41"/>
      <c r="L26" s="41"/>
      <c r="M26" s="41"/>
      <c r="N26" s="41"/>
      <c r="O26" s="41"/>
      <c r="P26" s="41"/>
      <c r="Q26" s="57"/>
      <c r="R26" s="58"/>
      <c r="S26" s="58"/>
    </row>
    <row r="27" spans="1:17" ht="12.75">
      <c r="A27" s="3" t="s">
        <v>71</v>
      </c>
      <c r="B27" s="3"/>
      <c r="C27" s="3"/>
      <c r="D27" s="3"/>
      <c r="E27" s="3"/>
      <c r="F27" s="41"/>
      <c r="G27" s="41"/>
      <c r="H27" s="56"/>
      <c r="I27" s="56"/>
      <c r="J27" s="41"/>
      <c r="K27" s="41"/>
      <c r="L27" s="41"/>
      <c r="M27" s="41"/>
      <c r="N27" s="59" t="s">
        <v>72</v>
      </c>
      <c r="O27" s="59"/>
      <c r="P27" s="59"/>
      <c r="Q27" s="59"/>
    </row>
    <row r="28" spans="1:17" ht="12.75">
      <c r="A28" s="3"/>
      <c r="B28" s="53"/>
      <c r="C28" s="54"/>
      <c r="D28" s="54"/>
      <c r="E28" s="55"/>
      <c r="F28" s="41"/>
      <c r="G28" s="41"/>
      <c r="H28" s="56"/>
      <c r="I28" s="56"/>
      <c r="J28" s="41"/>
      <c r="K28" s="41"/>
      <c r="L28" s="41"/>
      <c r="M28" s="41"/>
      <c r="Q28" s="60"/>
    </row>
    <row r="29" spans="1:17" ht="12" customHeight="1">
      <c r="A29" s="61">
        <v>1</v>
      </c>
      <c r="B29" s="125" t="s">
        <v>215</v>
      </c>
      <c r="C29" s="63"/>
      <c r="D29" s="83"/>
      <c r="E29" s="28">
        <v>131</v>
      </c>
      <c r="F29" s="41"/>
      <c r="G29" s="41"/>
      <c r="H29" s="56"/>
      <c r="I29" s="56"/>
      <c r="J29" s="41"/>
      <c r="K29" s="41"/>
      <c r="L29" s="41"/>
      <c r="M29" s="41"/>
      <c r="N29" s="61">
        <v>1</v>
      </c>
      <c r="O29" s="125" t="s">
        <v>215</v>
      </c>
      <c r="P29" s="63"/>
      <c r="Q29" s="28">
        <v>72.5</v>
      </c>
    </row>
    <row r="30" spans="1:17" ht="12.75">
      <c r="A30" s="61">
        <v>2</v>
      </c>
      <c r="B30" s="108" t="s">
        <v>216</v>
      </c>
      <c r="C30" s="63"/>
      <c r="D30" s="83"/>
      <c r="E30" s="28">
        <v>111</v>
      </c>
      <c r="F30" s="41"/>
      <c r="G30" s="41"/>
      <c r="H30" s="56"/>
      <c r="I30" s="56"/>
      <c r="J30" s="41"/>
      <c r="K30" s="41"/>
      <c r="L30" s="41"/>
      <c r="M30" s="41"/>
      <c r="N30" s="61">
        <v>2</v>
      </c>
      <c r="O30" s="108" t="s">
        <v>216</v>
      </c>
      <c r="P30" s="63"/>
      <c r="Q30" s="28">
        <v>60.5</v>
      </c>
    </row>
    <row r="31" spans="1:17" ht="12.75">
      <c r="A31" s="61">
        <v>3</v>
      </c>
      <c r="B31" s="31" t="s">
        <v>218</v>
      </c>
      <c r="C31" s="63"/>
      <c r="D31" s="83"/>
      <c r="E31" s="28">
        <v>107</v>
      </c>
      <c r="F31" s="41"/>
      <c r="G31" s="41"/>
      <c r="H31" s="56"/>
      <c r="I31" s="56"/>
      <c r="J31" s="41"/>
      <c r="K31" s="41"/>
      <c r="L31" s="41"/>
      <c r="M31" s="41"/>
      <c r="N31" s="61">
        <v>3</v>
      </c>
      <c r="O31" s="31" t="s">
        <v>218</v>
      </c>
      <c r="P31" s="63"/>
      <c r="Q31" s="28">
        <v>59.5</v>
      </c>
    </row>
    <row r="32" spans="1:19" ht="12.75">
      <c r="A32" s="3"/>
      <c r="B32" s="81"/>
      <c r="C32" s="54"/>
      <c r="D32" s="54"/>
      <c r="E32" s="109"/>
      <c r="F32" s="41"/>
      <c r="G32" s="41"/>
      <c r="H32" s="56"/>
      <c r="I32" s="56"/>
      <c r="J32" s="41"/>
      <c r="K32" s="41"/>
      <c r="L32" s="41"/>
      <c r="M32" s="41"/>
      <c r="N32" s="41"/>
      <c r="O32" s="81"/>
      <c r="P32" s="54"/>
      <c r="Q32" s="41"/>
      <c r="R32" s="58"/>
      <c r="S32" s="58"/>
    </row>
    <row r="33" ht="12" customHeight="1"/>
    <row r="34" spans="1:18" ht="12.75">
      <c r="A34" s="66" t="s">
        <v>73</v>
      </c>
      <c r="B34" s="66"/>
      <c r="C34" s="66"/>
      <c r="D34" s="66"/>
      <c r="E34" s="66"/>
      <c r="F34" s="68" t="s">
        <v>236</v>
      </c>
      <c r="G34" s="68"/>
      <c r="H34" s="68"/>
      <c r="I34" s="68"/>
      <c r="J34" s="66"/>
      <c r="K34" s="66"/>
      <c r="L34" s="66" t="s">
        <v>75</v>
      </c>
      <c r="M34" s="66"/>
      <c r="N34" s="66"/>
      <c r="O34" s="66"/>
      <c r="P34" s="67" t="s">
        <v>76</v>
      </c>
      <c r="Q34" s="68"/>
      <c r="R34" s="66"/>
    </row>
    <row r="35" spans="9:21" ht="12.75">
      <c r="I35" s="66"/>
      <c r="J35" s="66"/>
      <c r="K35" s="66"/>
      <c r="L35" s="66"/>
      <c r="M35" s="66"/>
      <c r="N35" s="66"/>
      <c r="O35" s="66"/>
      <c r="P35" s="66"/>
      <c r="Q35" s="66"/>
      <c r="R35" s="66"/>
      <c r="U35" s="66"/>
    </row>
    <row r="36" spans="1:21" ht="12.75">
      <c r="A36" s="66" t="s">
        <v>77</v>
      </c>
      <c r="B36" s="66"/>
      <c r="C36" s="66"/>
      <c r="D36" s="66"/>
      <c r="E36" s="66"/>
      <c r="F36" s="68" t="s">
        <v>167</v>
      </c>
      <c r="G36" s="68"/>
      <c r="H36" s="68"/>
      <c r="I36" s="68"/>
      <c r="J36" s="66"/>
      <c r="K36" s="66"/>
      <c r="L36" s="66" t="s">
        <v>79</v>
      </c>
      <c r="M36" s="66"/>
      <c r="N36" s="66"/>
      <c r="O36" s="66"/>
      <c r="P36" s="67" t="s">
        <v>80</v>
      </c>
      <c r="Q36" s="68"/>
      <c r="R36" s="66"/>
      <c r="U36" s="66"/>
    </row>
    <row r="65536" ht="12.75"/>
  </sheetData>
  <sheetProtection selectLockedCells="1" selectUnlockedCells="1"/>
  <mergeCells count="32">
    <mergeCell ref="A1:S1"/>
    <mergeCell ref="A2:S2"/>
    <mergeCell ref="A3:S3"/>
    <mergeCell ref="A4:S4"/>
    <mergeCell ref="A5:S5"/>
    <mergeCell ref="A6:S6"/>
    <mergeCell ref="A7:C7"/>
    <mergeCell ref="Q7:S7"/>
    <mergeCell ref="A8:C8"/>
    <mergeCell ref="D8:P8"/>
    <mergeCell ref="Q8:S8"/>
    <mergeCell ref="A10:C10"/>
    <mergeCell ref="D10:P10"/>
    <mergeCell ref="Q10:S10"/>
    <mergeCell ref="D11:P11"/>
    <mergeCell ref="D12:P12"/>
    <mergeCell ref="A14:A15"/>
    <mergeCell ref="B14:D15"/>
    <mergeCell ref="E14:E15"/>
    <mergeCell ref="F14:F15"/>
    <mergeCell ref="G14:G15"/>
    <mergeCell ref="H14:H15"/>
    <mergeCell ref="I14:I15"/>
    <mergeCell ref="J14:J15"/>
    <mergeCell ref="K14:L14"/>
    <mergeCell ref="M14:M15"/>
    <mergeCell ref="N14:N15"/>
    <mergeCell ref="O14:O15"/>
    <mergeCell ref="P14:P15"/>
    <mergeCell ref="Q14:S15"/>
    <mergeCell ref="A27:E27"/>
    <mergeCell ref="N27:Q27"/>
  </mergeCells>
  <printOptions/>
  <pageMargins left="0.35" right="0.15763888888888888" top="1.070138888888889" bottom="0.984027777777777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workbookViewId="0" topLeftCell="A9">
      <selection activeCell="A14" sqref="A14"/>
    </sheetView>
  </sheetViews>
  <sheetFormatPr defaultColWidth="9.00390625" defaultRowHeight="12.75"/>
  <cols>
    <col min="1" max="1" width="7.00390625" style="1" customWidth="1"/>
    <col min="2" max="2" width="9.125" style="1" customWidth="1"/>
    <col min="3" max="3" width="12.875" style="1" customWidth="1"/>
    <col min="4" max="4" width="0" style="1" hidden="1" customWidth="1"/>
    <col min="5" max="5" width="8.00390625" style="1" customWidth="1"/>
    <col min="6" max="6" width="6.875" style="1" customWidth="1"/>
    <col min="7" max="7" width="22.75390625" style="1" customWidth="1"/>
    <col min="8" max="8" width="8.00390625" style="1" customWidth="1"/>
    <col min="9" max="10" width="7.25390625" style="1" customWidth="1"/>
    <col min="11" max="11" width="8.125" style="1" customWidth="1"/>
    <col min="12" max="12" width="9.125" style="1" customWidth="1"/>
    <col min="13" max="13" width="7.25390625" style="1" customWidth="1"/>
    <col min="14" max="14" width="8.00390625" style="1" customWidth="1"/>
    <col min="15" max="15" width="10.375" style="1" customWidth="1"/>
    <col min="16" max="16" width="12.625" style="1" customWidth="1"/>
    <col min="17" max="17" width="14.125" style="1" customWidth="1"/>
    <col min="18" max="18" width="15.75390625" style="1" customWidth="1"/>
    <col min="19" max="16384" width="9.125" style="1" customWidth="1"/>
  </cols>
  <sheetData>
    <row r="1" spans="1:19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8" ht="16.5" customHeight="1">
      <c r="A7" s="4" t="s">
        <v>6</v>
      </c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 t="s">
        <v>7</v>
      </c>
      <c r="Q7" s="4"/>
      <c r="R7" s="4"/>
    </row>
    <row r="8" spans="1:18" ht="19.5" customHeight="1">
      <c r="A8" s="4" t="s">
        <v>8</v>
      </c>
      <c r="B8" s="4"/>
      <c r="C8" s="4"/>
      <c r="D8" s="6" t="s">
        <v>9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4" t="s">
        <v>10</v>
      </c>
      <c r="Q8" s="4"/>
      <c r="R8" s="4"/>
    </row>
    <row r="9" spans="1:18" ht="13.5" customHeight="1">
      <c r="A9" s="7"/>
      <c r="B9" s="7"/>
      <c r="C9" s="7"/>
      <c r="D9" s="6"/>
      <c r="E9" s="8"/>
      <c r="F9" s="8"/>
      <c r="G9" s="8"/>
      <c r="H9" s="8"/>
      <c r="I9" s="8"/>
      <c r="J9" s="8"/>
      <c r="K9" s="8"/>
      <c r="L9" s="8"/>
      <c r="M9" s="8"/>
      <c r="N9" s="8"/>
      <c r="O9" s="6"/>
      <c r="P9" s="4"/>
      <c r="Q9" s="4"/>
      <c r="R9" s="4"/>
    </row>
    <row r="10" spans="1:18" ht="12.75">
      <c r="A10" s="9" t="s">
        <v>11</v>
      </c>
      <c r="B10" s="9"/>
      <c r="C10" s="9"/>
      <c r="D10" s="10" t="s">
        <v>12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9" t="s">
        <v>13</v>
      </c>
      <c r="Q10" s="9"/>
      <c r="R10" s="9"/>
    </row>
    <row r="11" spans="1:18" ht="19.5" customHeight="1">
      <c r="A11" s="11" t="s">
        <v>14</v>
      </c>
      <c r="B11" s="11" t="s">
        <v>15</v>
      </c>
      <c r="C11" s="11" t="s">
        <v>16</v>
      </c>
      <c r="D11" s="12" t="s">
        <v>17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 t="s">
        <v>18</v>
      </c>
      <c r="Q11" s="13" t="s">
        <v>19</v>
      </c>
      <c r="R11" s="13" t="s">
        <v>20</v>
      </c>
    </row>
    <row r="12" spans="1:18" ht="15" customHeight="1">
      <c r="A12" s="112">
        <v>162</v>
      </c>
      <c r="B12" s="112">
        <v>211</v>
      </c>
      <c r="C12" s="112">
        <v>254</v>
      </c>
      <c r="D12" s="10" t="s">
        <v>237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6">
        <v>223</v>
      </c>
      <c r="Q12" s="16">
        <v>155</v>
      </c>
      <c r="R12" s="16">
        <v>120</v>
      </c>
    </row>
    <row r="14" spans="1:18" ht="12.75" customHeight="1">
      <c r="A14" s="17" t="s">
        <v>22</v>
      </c>
      <c r="B14" s="18" t="s">
        <v>23</v>
      </c>
      <c r="C14" s="18"/>
      <c r="D14" s="18"/>
      <c r="E14" s="18" t="s">
        <v>24</v>
      </c>
      <c r="F14" s="18" t="s">
        <v>25</v>
      </c>
      <c r="G14" s="18" t="s">
        <v>26</v>
      </c>
      <c r="H14" s="18" t="s">
        <v>27</v>
      </c>
      <c r="I14" s="18" t="s">
        <v>14</v>
      </c>
      <c r="J14" s="18" t="s">
        <v>22</v>
      </c>
      <c r="K14" s="19" t="s">
        <v>15</v>
      </c>
      <c r="L14" s="19"/>
      <c r="M14" s="19" t="s">
        <v>22</v>
      </c>
      <c r="N14" s="20" t="s">
        <v>28</v>
      </c>
      <c r="O14" s="18" t="s">
        <v>29</v>
      </c>
      <c r="P14" s="18" t="s">
        <v>30</v>
      </c>
      <c r="Q14" s="21" t="s">
        <v>31</v>
      </c>
      <c r="R14" s="21"/>
    </row>
    <row r="15" spans="1:18" ht="12.7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3" t="s">
        <v>16</v>
      </c>
      <c r="L15" s="13" t="s">
        <v>32</v>
      </c>
      <c r="M15" s="19"/>
      <c r="N15" s="20"/>
      <c r="O15" s="18"/>
      <c r="P15" s="18"/>
      <c r="Q15" s="21"/>
      <c r="R15" s="21"/>
    </row>
    <row r="16" spans="1:18" s="34" customFormat="1" ht="12.75">
      <c r="A16" s="176">
        <v>1</v>
      </c>
      <c r="B16" s="95" t="s">
        <v>238</v>
      </c>
      <c r="C16" s="88"/>
      <c r="D16" s="36"/>
      <c r="E16" s="38">
        <v>1990</v>
      </c>
      <c r="F16" s="28" t="s">
        <v>19</v>
      </c>
      <c r="G16" s="37" t="s">
        <v>52</v>
      </c>
      <c r="H16" s="29">
        <v>89.2</v>
      </c>
      <c r="I16" s="28">
        <v>112</v>
      </c>
      <c r="J16" s="28">
        <v>1</v>
      </c>
      <c r="K16" s="28">
        <v>135</v>
      </c>
      <c r="L16" s="28">
        <f aca="true" t="shared" si="0" ref="L16:L26">K16/2</f>
        <v>67.5</v>
      </c>
      <c r="M16" s="28">
        <v>1</v>
      </c>
      <c r="N16" s="28">
        <f aca="true" t="shared" si="1" ref="N16:N26">I16+L16</f>
        <v>179.5</v>
      </c>
      <c r="O16" s="28">
        <v>20</v>
      </c>
      <c r="P16" s="103" t="s">
        <v>19</v>
      </c>
      <c r="Q16" s="31" t="s">
        <v>239</v>
      </c>
      <c r="R16" s="70"/>
    </row>
    <row r="17" spans="1:20" s="90" customFormat="1" ht="12.75">
      <c r="A17" s="176">
        <v>2</v>
      </c>
      <c r="B17" s="31" t="s">
        <v>240</v>
      </c>
      <c r="C17" s="69"/>
      <c r="D17" s="36"/>
      <c r="E17" s="38">
        <v>1994</v>
      </c>
      <c r="F17" s="28" t="s">
        <v>19</v>
      </c>
      <c r="G17" s="37" t="s">
        <v>186</v>
      </c>
      <c r="H17" s="29">
        <v>88.25</v>
      </c>
      <c r="I17" s="28">
        <v>109</v>
      </c>
      <c r="J17" s="28">
        <v>2</v>
      </c>
      <c r="K17" s="28">
        <v>113</v>
      </c>
      <c r="L17" s="28">
        <f t="shared" si="0"/>
        <v>56.5</v>
      </c>
      <c r="M17" s="28">
        <v>5</v>
      </c>
      <c r="N17" s="28">
        <f t="shared" si="1"/>
        <v>165.5</v>
      </c>
      <c r="O17" s="28">
        <v>18</v>
      </c>
      <c r="P17" s="30" t="s">
        <v>19</v>
      </c>
      <c r="Q17" s="31" t="s">
        <v>241</v>
      </c>
      <c r="R17" s="70"/>
      <c r="S17" s="34"/>
      <c r="T17" s="34"/>
    </row>
    <row r="18" spans="1:18" s="34" customFormat="1" ht="14.25" customHeight="1">
      <c r="A18" s="176">
        <v>3</v>
      </c>
      <c r="B18" s="177" t="s">
        <v>242</v>
      </c>
      <c r="C18" s="178"/>
      <c r="D18" s="179"/>
      <c r="E18" s="38">
        <v>1998</v>
      </c>
      <c r="F18" s="28" t="s">
        <v>100</v>
      </c>
      <c r="G18" s="28" t="s">
        <v>201</v>
      </c>
      <c r="H18" s="29">
        <v>94.4</v>
      </c>
      <c r="I18" s="28">
        <v>102</v>
      </c>
      <c r="J18" s="28">
        <v>4</v>
      </c>
      <c r="K18" s="28">
        <v>125</v>
      </c>
      <c r="L18" s="28">
        <f t="shared" si="0"/>
        <v>62.5</v>
      </c>
      <c r="M18" s="28">
        <v>2</v>
      </c>
      <c r="N18" s="28">
        <f t="shared" si="1"/>
        <v>164.5</v>
      </c>
      <c r="O18" s="28">
        <v>16</v>
      </c>
      <c r="P18" s="30" t="s">
        <v>97</v>
      </c>
      <c r="Q18" s="180" t="s">
        <v>103</v>
      </c>
      <c r="R18" s="70"/>
    </row>
    <row r="19" spans="1:18" s="34" customFormat="1" ht="14.25" customHeight="1">
      <c r="A19" s="176">
        <v>4</v>
      </c>
      <c r="B19" s="23" t="s">
        <v>243</v>
      </c>
      <c r="C19" s="69"/>
      <c r="D19" s="36"/>
      <c r="E19" s="38">
        <v>1994</v>
      </c>
      <c r="F19" s="28">
        <v>1</v>
      </c>
      <c r="G19" s="41" t="s">
        <v>52</v>
      </c>
      <c r="H19" s="29">
        <v>94.8</v>
      </c>
      <c r="I19" s="28">
        <v>106</v>
      </c>
      <c r="J19" s="28">
        <v>3</v>
      </c>
      <c r="K19" s="28">
        <v>89</v>
      </c>
      <c r="L19" s="28">
        <f t="shared" si="0"/>
        <v>44.5</v>
      </c>
      <c r="M19" s="28">
        <v>8</v>
      </c>
      <c r="N19" s="28">
        <f t="shared" si="1"/>
        <v>150.5</v>
      </c>
      <c r="O19" s="28">
        <v>15</v>
      </c>
      <c r="P19" s="30" t="s">
        <v>48</v>
      </c>
      <c r="Q19" s="31" t="s">
        <v>244</v>
      </c>
      <c r="R19" s="70"/>
    </row>
    <row r="20" spans="1:18" s="34" customFormat="1" ht="14.25" customHeight="1">
      <c r="A20" s="176">
        <v>5</v>
      </c>
      <c r="B20" s="181" t="s">
        <v>245</v>
      </c>
      <c r="C20" s="41"/>
      <c r="D20" s="182"/>
      <c r="E20" s="28">
        <v>1998</v>
      </c>
      <c r="F20" s="28" t="s">
        <v>20</v>
      </c>
      <c r="G20" s="41" t="s">
        <v>113</v>
      </c>
      <c r="H20" s="28">
        <v>86.7</v>
      </c>
      <c r="I20" s="28">
        <v>80</v>
      </c>
      <c r="J20" s="28">
        <v>7</v>
      </c>
      <c r="K20" s="28">
        <v>121</v>
      </c>
      <c r="L20" s="28">
        <f t="shared" si="0"/>
        <v>60.5</v>
      </c>
      <c r="M20" s="28">
        <v>3</v>
      </c>
      <c r="N20" s="28">
        <f t="shared" si="1"/>
        <v>140.5</v>
      </c>
      <c r="O20" s="28">
        <v>14</v>
      </c>
      <c r="P20" s="30" t="s">
        <v>20</v>
      </c>
      <c r="Q20" s="73" t="s">
        <v>246</v>
      </c>
      <c r="R20" s="70"/>
    </row>
    <row r="21" spans="1:18" s="34" customFormat="1" ht="17.25" customHeight="1">
      <c r="A21" s="176">
        <v>6</v>
      </c>
      <c r="B21" s="73" t="s">
        <v>247</v>
      </c>
      <c r="C21" s="74"/>
      <c r="D21" s="75"/>
      <c r="E21" s="28">
        <v>1995</v>
      </c>
      <c r="F21" s="28" t="s">
        <v>20</v>
      </c>
      <c r="G21" s="28" t="s">
        <v>113</v>
      </c>
      <c r="H21" s="160">
        <v>92.22</v>
      </c>
      <c r="I21" s="28">
        <v>86</v>
      </c>
      <c r="J21" s="28">
        <v>6</v>
      </c>
      <c r="K21" s="28">
        <v>101</v>
      </c>
      <c r="L21" s="28">
        <f t="shared" si="0"/>
        <v>50.5</v>
      </c>
      <c r="M21" s="28">
        <v>6</v>
      </c>
      <c r="N21" s="28">
        <f t="shared" si="1"/>
        <v>136.5</v>
      </c>
      <c r="O21" s="28">
        <v>13</v>
      </c>
      <c r="P21" s="30" t="s">
        <v>20</v>
      </c>
      <c r="Q21" s="183" t="s">
        <v>248</v>
      </c>
      <c r="R21" s="70"/>
    </row>
    <row r="22" spans="1:18" s="34" customFormat="1" ht="12.75">
      <c r="A22" s="176">
        <v>7</v>
      </c>
      <c r="B22" s="31" t="s">
        <v>249</v>
      </c>
      <c r="C22" s="69"/>
      <c r="D22" s="36"/>
      <c r="E22" s="38">
        <v>1994</v>
      </c>
      <c r="F22" s="28" t="s">
        <v>20</v>
      </c>
      <c r="G22" s="37" t="s">
        <v>171</v>
      </c>
      <c r="H22" s="29">
        <v>87.3</v>
      </c>
      <c r="I22" s="28">
        <v>91</v>
      </c>
      <c r="J22" s="28">
        <v>5</v>
      </c>
      <c r="K22" s="28">
        <v>60</v>
      </c>
      <c r="L22" s="28">
        <f t="shared" si="0"/>
        <v>30</v>
      </c>
      <c r="M22" s="28">
        <v>10</v>
      </c>
      <c r="N22" s="28">
        <f t="shared" si="1"/>
        <v>121</v>
      </c>
      <c r="O22" s="28">
        <v>12</v>
      </c>
      <c r="P22" s="30" t="s">
        <v>20</v>
      </c>
      <c r="Q22" s="31" t="s">
        <v>65</v>
      </c>
      <c r="R22" s="70"/>
    </row>
    <row r="23" spans="1:18" s="34" customFormat="1" ht="12.75">
      <c r="A23" s="176">
        <v>8</v>
      </c>
      <c r="B23" s="31" t="s">
        <v>250</v>
      </c>
      <c r="C23" s="69"/>
      <c r="D23" s="36"/>
      <c r="E23" s="38">
        <v>1998</v>
      </c>
      <c r="F23" s="28" t="s">
        <v>45</v>
      </c>
      <c r="G23" s="37" t="s">
        <v>186</v>
      </c>
      <c r="H23" s="29">
        <v>92.1</v>
      </c>
      <c r="I23" s="28">
        <v>80</v>
      </c>
      <c r="J23" s="28">
        <v>8</v>
      </c>
      <c r="K23" s="28">
        <v>80</v>
      </c>
      <c r="L23" s="28">
        <f t="shared" si="0"/>
        <v>40</v>
      </c>
      <c r="M23" s="28">
        <v>9</v>
      </c>
      <c r="N23" s="28">
        <f t="shared" si="1"/>
        <v>120</v>
      </c>
      <c r="O23" s="28">
        <v>11</v>
      </c>
      <c r="P23" s="30" t="s">
        <v>48</v>
      </c>
      <c r="Q23" s="98" t="s">
        <v>241</v>
      </c>
      <c r="R23" s="70"/>
    </row>
    <row r="24" spans="1:18" s="34" customFormat="1" ht="12.75">
      <c r="A24" s="176">
        <v>9</v>
      </c>
      <c r="B24" s="31" t="s">
        <v>251</v>
      </c>
      <c r="C24" s="71"/>
      <c r="D24" s="36"/>
      <c r="E24" s="28">
        <v>1998</v>
      </c>
      <c r="F24" s="28" t="s">
        <v>20</v>
      </c>
      <c r="G24" s="28" t="s">
        <v>171</v>
      </c>
      <c r="H24" s="29">
        <v>90.65</v>
      </c>
      <c r="I24" s="28">
        <v>57</v>
      </c>
      <c r="J24" s="28">
        <v>9</v>
      </c>
      <c r="K24" s="28">
        <v>117</v>
      </c>
      <c r="L24" s="28">
        <f t="shared" si="0"/>
        <v>58.5</v>
      </c>
      <c r="M24" s="28">
        <v>4</v>
      </c>
      <c r="N24" s="28">
        <f t="shared" si="1"/>
        <v>115.5</v>
      </c>
      <c r="O24" s="28">
        <v>10</v>
      </c>
      <c r="P24" s="30" t="s">
        <v>64</v>
      </c>
      <c r="Q24" s="98" t="s">
        <v>252</v>
      </c>
      <c r="R24" s="70"/>
    </row>
    <row r="25" spans="1:18" s="34" customFormat="1" ht="12.75">
      <c r="A25" s="176">
        <v>10</v>
      </c>
      <c r="B25" s="184" t="s">
        <v>253</v>
      </c>
      <c r="C25" s="185"/>
      <c r="D25" s="25"/>
      <c r="E25" s="38">
        <v>1999</v>
      </c>
      <c r="F25" s="28" t="s">
        <v>20</v>
      </c>
      <c r="G25" s="28" t="s">
        <v>91</v>
      </c>
      <c r="H25" s="29">
        <v>91.85</v>
      </c>
      <c r="I25" s="28">
        <v>36</v>
      </c>
      <c r="J25" s="28">
        <v>10</v>
      </c>
      <c r="K25" s="28">
        <v>91</v>
      </c>
      <c r="L25" s="28">
        <f t="shared" si="0"/>
        <v>45.5</v>
      </c>
      <c r="M25" s="28">
        <v>7</v>
      </c>
      <c r="N25" s="28">
        <f t="shared" si="1"/>
        <v>81.5</v>
      </c>
      <c r="O25" s="28">
        <v>9</v>
      </c>
      <c r="P25" s="30" t="s">
        <v>64</v>
      </c>
      <c r="Q25" s="31" t="s">
        <v>93</v>
      </c>
      <c r="R25" s="70"/>
    </row>
    <row r="26" spans="1:18" s="34" customFormat="1" ht="13.5">
      <c r="A26" s="186">
        <v>11</v>
      </c>
      <c r="B26" s="43" t="s">
        <v>254</v>
      </c>
      <c r="C26" s="45"/>
      <c r="D26" s="187"/>
      <c r="E26" s="46">
        <v>1995</v>
      </c>
      <c r="F26" s="47" t="s">
        <v>255</v>
      </c>
      <c r="G26" s="47" t="s">
        <v>232</v>
      </c>
      <c r="H26" s="171">
        <v>88.4</v>
      </c>
      <c r="I26" s="47">
        <v>32</v>
      </c>
      <c r="J26" s="47">
        <v>11</v>
      </c>
      <c r="K26" s="47">
        <v>58</v>
      </c>
      <c r="L26" s="47">
        <f t="shared" si="0"/>
        <v>29</v>
      </c>
      <c r="M26" s="47">
        <v>11</v>
      </c>
      <c r="N26" s="47">
        <f t="shared" si="1"/>
        <v>61</v>
      </c>
      <c r="O26" s="47">
        <v>8</v>
      </c>
      <c r="P26" s="50" t="s">
        <v>64</v>
      </c>
      <c r="Q26" s="188" t="s">
        <v>233</v>
      </c>
      <c r="R26" s="52"/>
    </row>
    <row r="27" spans="1:18" s="34" customFormat="1" ht="12.75">
      <c r="A27" s="59"/>
      <c r="B27" s="177"/>
      <c r="C27" s="177"/>
      <c r="D27" s="90"/>
      <c r="E27" s="55"/>
      <c r="F27" s="41"/>
      <c r="G27" s="41"/>
      <c r="H27" s="56"/>
      <c r="I27" s="41"/>
      <c r="J27" s="41"/>
      <c r="K27" s="41"/>
      <c r="L27" s="41"/>
      <c r="M27" s="41"/>
      <c r="N27" s="41"/>
      <c r="O27" s="41"/>
      <c r="P27" s="189"/>
      <c r="Q27" s="95"/>
      <c r="R27" s="95"/>
    </row>
    <row r="28" spans="1:16" ht="12.75">
      <c r="A28" s="3" t="s">
        <v>71</v>
      </c>
      <c r="B28" s="3"/>
      <c r="C28" s="3"/>
      <c r="D28" s="3"/>
      <c r="E28" s="3"/>
      <c r="F28" s="41"/>
      <c r="G28" s="41"/>
      <c r="H28" s="56"/>
      <c r="I28" s="41"/>
      <c r="J28" s="41"/>
      <c r="K28" s="41"/>
      <c r="L28" s="41"/>
      <c r="M28" s="59" t="s">
        <v>72</v>
      </c>
      <c r="N28" s="59"/>
      <c r="O28" s="59"/>
      <c r="P28" s="59"/>
    </row>
    <row r="29" spans="1:16" ht="12.75">
      <c r="A29" s="3"/>
      <c r="B29" s="53"/>
      <c r="C29" s="54"/>
      <c r="D29" s="54"/>
      <c r="E29" s="55"/>
      <c r="F29" s="41"/>
      <c r="G29" s="41"/>
      <c r="H29" s="56"/>
      <c r="I29" s="41"/>
      <c r="J29" s="41"/>
      <c r="K29" s="41"/>
      <c r="L29" s="41"/>
      <c r="P29" s="81"/>
    </row>
    <row r="30" spans="1:16" ht="12" customHeight="1">
      <c r="A30" s="61">
        <v>1</v>
      </c>
      <c r="B30" s="88" t="s">
        <v>238</v>
      </c>
      <c r="C30" s="63"/>
      <c r="D30" s="140"/>
      <c r="E30" s="28">
        <v>112</v>
      </c>
      <c r="F30" s="41"/>
      <c r="G30" s="41"/>
      <c r="H30" s="56"/>
      <c r="I30" s="41"/>
      <c r="J30" s="41"/>
      <c r="K30" s="41"/>
      <c r="L30" s="41"/>
      <c r="M30" s="61">
        <v>1</v>
      </c>
      <c r="N30" s="88" t="s">
        <v>238</v>
      </c>
      <c r="O30" s="63"/>
      <c r="P30" s="28">
        <v>67.5</v>
      </c>
    </row>
    <row r="31" spans="1:16" ht="12.75">
      <c r="A31" s="61">
        <v>2</v>
      </c>
      <c r="B31" s="31" t="s">
        <v>240</v>
      </c>
      <c r="C31" s="63"/>
      <c r="D31" s="140"/>
      <c r="E31" s="28">
        <v>109</v>
      </c>
      <c r="F31" s="41"/>
      <c r="G31" s="41"/>
      <c r="H31" s="56"/>
      <c r="I31" s="41"/>
      <c r="J31" s="41"/>
      <c r="K31" s="41"/>
      <c r="L31" s="41"/>
      <c r="M31" s="61">
        <v>2</v>
      </c>
      <c r="N31" s="23" t="s">
        <v>242</v>
      </c>
      <c r="O31" s="63"/>
      <c r="P31" s="28">
        <v>62.5</v>
      </c>
    </row>
    <row r="32" spans="1:16" ht="12.75">
      <c r="A32" s="61">
        <v>3</v>
      </c>
      <c r="B32" s="104" t="s">
        <v>243</v>
      </c>
      <c r="C32" s="63"/>
      <c r="D32" s="140"/>
      <c r="E32" s="28">
        <v>106</v>
      </c>
      <c r="F32" s="41"/>
      <c r="G32" s="41"/>
      <c r="H32" s="56"/>
      <c r="I32" s="41"/>
      <c r="J32" s="41"/>
      <c r="K32" s="41"/>
      <c r="L32" s="41"/>
      <c r="M32" s="61">
        <v>3</v>
      </c>
      <c r="N32" s="190" t="s">
        <v>245</v>
      </c>
      <c r="O32" s="63"/>
      <c r="P32" s="28">
        <v>60.5</v>
      </c>
    </row>
    <row r="33" ht="12" customHeight="1"/>
    <row r="34" spans="1:17" ht="12.75">
      <c r="A34" s="66" t="s">
        <v>73</v>
      </c>
      <c r="B34" s="66"/>
      <c r="C34" s="66"/>
      <c r="D34" s="66"/>
      <c r="E34" s="66"/>
      <c r="F34" s="68"/>
      <c r="G34" s="68" t="s">
        <v>256</v>
      </c>
      <c r="H34" s="68"/>
      <c r="I34" s="68"/>
      <c r="J34" s="66"/>
      <c r="K34" s="66" t="s">
        <v>75</v>
      </c>
      <c r="L34" s="66"/>
      <c r="M34" s="66"/>
      <c r="N34" s="66"/>
      <c r="O34" s="67" t="s">
        <v>76</v>
      </c>
      <c r="P34" s="68"/>
      <c r="Q34" s="66"/>
    </row>
    <row r="35" spans="9:20" ht="12.75">
      <c r="I35" s="66"/>
      <c r="J35" s="66"/>
      <c r="K35" s="66"/>
      <c r="L35" s="66"/>
      <c r="M35" s="66"/>
      <c r="N35" s="66"/>
      <c r="O35" s="66"/>
      <c r="P35" s="66"/>
      <c r="Q35" s="66"/>
      <c r="T35" s="66"/>
    </row>
    <row r="36" spans="1:20" ht="12.75">
      <c r="A36" s="66" t="s">
        <v>77</v>
      </c>
      <c r="B36" s="66"/>
      <c r="C36" s="66"/>
      <c r="D36" s="66"/>
      <c r="E36" s="66"/>
      <c r="F36" s="68"/>
      <c r="G36" s="68" t="s">
        <v>257</v>
      </c>
      <c r="H36" s="68"/>
      <c r="I36" s="68"/>
      <c r="J36" s="66"/>
      <c r="K36" s="66" t="s">
        <v>79</v>
      </c>
      <c r="L36" s="66"/>
      <c r="M36" s="66"/>
      <c r="N36" s="66"/>
      <c r="O36" s="67" t="s">
        <v>80</v>
      </c>
      <c r="P36" s="68"/>
      <c r="Q36" s="66"/>
      <c r="T36" s="66"/>
    </row>
    <row r="65536" ht="12.75"/>
  </sheetData>
  <sheetProtection selectLockedCells="1" selectUnlockedCells="1"/>
  <mergeCells count="32">
    <mergeCell ref="A1:S1"/>
    <mergeCell ref="A2:S2"/>
    <mergeCell ref="A3:S3"/>
    <mergeCell ref="A4:S4"/>
    <mergeCell ref="A5:S5"/>
    <mergeCell ref="A6:S6"/>
    <mergeCell ref="A7:C7"/>
    <mergeCell ref="P7:R7"/>
    <mergeCell ref="A8:C8"/>
    <mergeCell ref="D8:O8"/>
    <mergeCell ref="P8:R8"/>
    <mergeCell ref="A10:C10"/>
    <mergeCell ref="D10:O10"/>
    <mergeCell ref="P10:R10"/>
    <mergeCell ref="D11:O11"/>
    <mergeCell ref="D12:O12"/>
    <mergeCell ref="A14:A15"/>
    <mergeCell ref="B14:D15"/>
    <mergeCell ref="E14:E15"/>
    <mergeCell ref="F14:F15"/>
    <mergeCell ref="G14:G15"/>
    <mergeCell ref="H14:H15"/>
    <mergeCell ref="I14:I15"/>
    <mergeCell ref="J14:J15"/>
    <mergeCell ref="K14:L14"/>
    <mergeCell ref="M14:M15"/>
    <mergeCell ref="N14:N15"/>
    <mergeCell ref="O14:O15"/>
    <mergeCell ref="P14:P15"/>
    <mergeCell ref="Q14:R15"/>
    <mergeCell ref="A28:E28"/>
    <mergeCell ref="M28:P28"/>
  </mergeCells>
  <printOptions/>
  <pageMargins left="0.35" right="0.15763888888888888" top="1.070138888888889" bottom="0.984027777777777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workbookViewId="0" topLeftCell="A21">
      <selection activeCell="P43" sqref="P43"/>
    </sheetView>
  </sheetViews>
  <sheetFormatPr defaultColWidth="9.00390625" defaultRowHeight="12.75"/>
  <cols>
    <col min="1" max="1" width="6.625" style="1" customWidth="1"/>
    <col min="2" max="2" width="9.125" style="1" customWidth="1"/>
    <col min="3" max="3" width="5.25390625" style="1" customWidth="1"/>
    <col min="4" max="4" width="5.00390625" style="1" customWidth="1"/>
    <col min="5" max="5" width="9.125" style="1" customWidth="1"/>
    <col min="6" max="6" width="7.375" style="1" customWidth="1"/>
    <col min="7" max="7" width="24.25390625" style="1" customWidth="1"/>
    <col min="8" max="8" width="9.00390625" style="191" customWidth="1"/>
    <col min="9" max="9" width="10.25390625" style="1" customWidth="1"/>
    <col min="10" max="10" width="0" style="1" hidden="1" customWidth="1"/>
    <col min="11" max="11" width="9.00390625" style="1" customWidth="1"/>
    <col min="12" max="12" width="13.75390625" style="1" customWidth="1"/>
    <col min="13" max="13" width="15.375" style="1" customWidth="1"/>
    <col min="14" max="14" width="9.625" style="1" customWidth="1"/>
    <col min="15" max="16384" width="9.125" style="1" customWidth="1"/>
  </cols>
  <sheetData>
    <row r="1" spans="1:19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8"/>
      <c r="P1" s="68"/>
      <c r="Q1" s="68"/>
      <c r="R1" s="68"/>
      <c r="S1" s="68"/>
    </row>
    <row r="2" spans="1:21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92"/>
      <c r="P2" s="192"/>
      <c r="Q2" s="192"/>
      <c r="R2" s="192"/>
      <c r="S2" s="192"/>
      <c r="T2" s="193"/>
      <c r="U2" s="193"/>
    </row>
    <row r="3" spans="1:21" ht="1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92"/>
      <c r="P3" s="192"/>
      <c r="Q3" s="192"/>
      <c r="R3" s="192"/>
      <c r="S3" s="192"/>
      <c r="T3" s="193"/>
      <c r="U3" s="193"/>
    </row>
    <row r="4" spans="1:21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92"/>
      <c r="P4" s="192"/>
      <c r="Q4" s="192"/>
      <c r="R4" s="192"/>
      <c r="S4" s="192"/>
      <c r="T4" s="193"/>
      <c r="U4" s="193"/>
    </row>
    <row r="5" spans="1:21" ht="12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92"/>
      <c r="P5" s="192"/>
      <c r="Q5" s="192"/>
      <c r="R5" s="192"/>
      <c r="S5" s="192"/>
      <c r="T5" s="193"/>
      <c r="U5" s="193"/>
    </row>
    <row r="6" spans="1:21" ht="12.7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92"/>
      <c r="P6" s="192"/>
      <c r="Q6" s="192"/>
      <c r="R6" s="192"/>
      <c r="S6" s="192"/>
      <c r="T6" s="193"/>
      <c r="U6" s="193"/>
    </row>
    <row r="7" spans="1:21" ht="12.75">
      <c r="A7" s="193"/>
      <c r="B7" s="193"/>
      <c r="C7" s="193"/>
      <c r="D7" s="193"/>
      <c r="E7" s="193"/>
      <c r="F7" s="193"/>
      <c r="G7" s="193"/>
      <c r="H7" s="194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</row>
    <row r="8" spans="1:18" ht="16.5" customHeight="1">
      <c r="A8" s="4" t="s">
        <v>6</v>
      </c>
      <c r="B8" s="4"/>
      <c r="C8" s="4"/>
      <c r="D8" s="5"/>
      <c r="E8" s="5"/>
      <c r="F8" s="5"/>
      <c r="G8" s="5"/>
      <c r="I8" s="5"/>
      <c r="J8" s="5"/>
      <c r="K8" s="5"/>
      <c r="L8" s="4" t="s">
        <v>7</v>
      </c>
      <c r="M8" s="4"/>
      <c r="N8" s="4"/>
      <c r="O8" s="84"/>
      <c r="Q8" s="5"/>
      <c r="R8" s="5"/>
    </row>
    <row r="9" spans="1:18" ht="15.75">
      <c r="A9" s="4" t="s">
        <v>8</v>
      </c>
      <c r="B9" s="4"/>
      <c r="C9" s="4"/>
      <c r="E9" s="195"/>
      <c r="F9" s="195"/>
      <c r="G9" s="6" t="s">
        <v>9</v>
      </c>
      <c r="H9" s="6"/>
      <c r="I9" s="6"/>
      <c r="J9" s="6"/>
      <c r="K9" s="6"/>
      <c r="L9" s="4" t="s">
        <v>258</v>
      </c>
      <c r="M9" s="4"/>
      <c r="N9" s="4"/>
      <c r="O9" s="4"/>
      <c r="P9" s="4"/>
      <c r="Q9" s="8"/>
      <c r="R9" s="6"/>
    </row>
    <row r="10" spans="1:14" ht="12.75" customHeight="1">
      <c r="A10" s="196"/>
      <c r="B10" s="196"/>
      <c r="C10" s="196"/>
      <c r="D10" s="6"/>
      <c r="E10" s="6"/>
      <c r="F10" s="6"/>
      <c r="G10" s="6"/>
      <c r="H10" s="197"/>
      <c r="I10" s="6"/>
      <c r="J10" s="6"/>
      <c r="K10" s="6"/>
      <c r="L10" s="4"/>
      <c r="M10" s="4"/>
      <c r="N10" s="4"/>
    </row>
    <row r="11" spans="1:14" ht="12.75" customHeight="1">
      <c r="A11" s="198" t="s">
        <v>12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</row>
    <row r="12" spans="1:15" ht="18.75" customHeight="1">
      <c r="A12" s="199" t="s">
        <v>259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81"/>
    </row>
    <row r="13" spans="1:15" ht="18.75" customHeight="1">
      <c r="A13" s="200" t="s">
        <v>260</v>
      </c>
      <c r="B13" s="201"/>
      <c r="C13" s="201"/>
      <c r="D13" s="202"/>
      <c r="E13" s="202"/>
      <c r="F13" s="202"/>
      <c r="G13" s="202"/>
      <c r="H13" s="202"/>
      <c r="I13" s="202"/>
      <c r="J13" s="202"/>
      <c r="K13" s="202"/>
      <c r="L13" s="203"/>
      <c r="M13" s="204" t="s">
        <v>261</v>
      </c>
      <c r="N13" s="205">
        <v>4</v>
      </c>
      <c r="O13" s="81"/>
    </row>
    <row r="14" spans="1:14" ht="27" customHeight="1">
      <c r="A14" s="206" t="s">
        <v>22</v>
      </c>
      <c r="B14" s="207" t="s">
        <v>23</v>
      </c>
      <c r="C14" s="207"/>
      <c r="D14" s="207"/>
      <c r="E14" s="207" t="s">
        <v>24</v>
      </c>
      <c r="F14" s="207" t="s">
        <v>25</v>
      </c>
      <c r="G14" s="207" t="s">
        <v>26</v>
      </c>
      <c r="H14" s="207" t="s">
        <v>27</v>
      </c>
      <c r="I14" s="207" t="s">
        <v>262</v>
      </c>
      <c r="J14" s="207" t="s">
        <v>29</v>
      </c>
      <c r="K14" s="207" t="s">
        <v>263</v>
      </c>
      <c r="L14" s="208" t="s">
        <v>31</v>
      </c>
      <c r="M14" s="208"/>
      <c r="N14" s="208"/>
    </row>
    <row r="15" spans="1:14" ht="12.75" customHeight="1">
      <c r="A15" s="206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8"/>
      <c r="M15" s="208"/>
      <c r="N15" s="208"/>
    </row>
    <row r="16" spans="1:14" ht="12.75">
      <c r="A16" s="209">
        <v>1</v>
      </c>
      <c r="B16" s="31" t="s">
        <v>99</v>
      </c>
      <c r="C16" s="71"/>
      <c r="D16" s="36"/>
      <c r="E16" s="38">
        <v>1997</v>
      </c>
      <c r="F16" s="28" t="s">
        <v>100</v>
      </c>
      <c r="G16" s="37" t="s">
        <v>101</v>
      </c>
      <c r="H16" s="29" t="s">
        <v>102</v>
      </c>
      <c r="I16" s="39">
        <v>42</v>
      </c>
      <c r="J16" s="39"/>
      <c r="K16" s="210">
        <v>42</v>
      </c>
      <c r="L16" s="31" t="s">
        <v>103</v>
      </c>
      <c r="M16" s="69"/>
      <c r="N16" s="70"/>
    </row>
    <row r="17" spans="1:14" ht="12.75">
      <c r="A17" s="209"/>
      <c r="B17" s="211" t="s">
        <v>200</v>
      </c>
      <c r="C17" s="212"/>
      <c r="D17" s="213"/>
      <c r="E17" s="39">
        <v>1997</v>
      </c>
      <c r="F17" s="39" t="s">
        <v>45</v>
      </c>
      <c r="G17" s="39" t="s">
        <v>101</v>
      </c>
      <c r="H17" s="39">
        <v>76.85</v>
      </c>
      <c r="I17" s="39">
        <f>K17-I16</f>
        <v>37</v>
      </c>
      <c r="J17" s="39"/>
      <c r="K17" s="210">
        <v>79</v>
      </c>
      <c r="L17" s="214" t="s">
        <v>264</v>
      </c>
      <c r="M17" s="214"/>
      <c r="N17" s="214"/>
    </row>
    <row r="18" spans="1:14" ht="12.75">
      <c r="A18" s="209"/>
      <c r="B18" s="31" t="s">
        <v>218</v>
      </c>
      <c r="C18" s="69"/>
      <c r="D18" s="95"/>
      <c r="E18" s="38">
        <v>1993</v>
      </c>
      <c r="F18" s="28" t="s">
        <v>100</v>
      </c>
      <c r="G18" s="39" t="s">
        <v>201</v>
      </c>
      <c r="H18" s="29">
        <v>84.95</v>
      </c>
      <c r="I18" s="39">
        <f aca="true" t="shared" si="0" ref="I18:I20">K18-K17</f>
        <v>49</v>
      </c>
      <c r="J18" s="39"/>
      <c r="K18" s="210">
        <v>128</v>
      </c>
      <c r="L18" s="31" t="s">
        <v>219</v>
      </c>
      <c r="M18" s="69"/>
      <c r="N18" s="158"/>
    </row>
    <row r="19" spans="1:14" ht="12.75">
      <c r="A19" s="209"/>
      <c r="B19" s="177" t="s">
        <v>242</v>
      </c>
      <c r="C19" s="178"/>
      <c r="D19" s="179"/>
      <c r="E19" s="38">
        <v>1998</v>
      </c>
      <c r="F19" s="28" t="s">
        <v>100</v>
      </c>
      <c r="G19" s="41" t="s">
        <v>201</v>
      </c>
      <c r="H19" s="29">
        <v>94.4</v>
      </c>
      <c r="I19" s="39">
        <f t="shared" si="0"/>
        <v>47</v>
      </c>
      <c r="J19" s="39"/>
      <c r="K19" s="210">
        <v>175</v>
      </c>
      <c r="L19" s="180" t="s">
        <v>103</v>
      </c>
      <c r="M19" s="36"/>
      <c r="N19" s="215"/>
    </row>
    <row r="20" spans="1:14" ht="13.5">
      <c r="A20" s="209"/>
      <c r="B20" s="216" t="s">
        <v>265</v>
      </c>
      <c r="C20" s="217"/>
      <c r="D20" s="218"/>
      <c r="E20" s="219">
        <v>1996</v>
      </c>
      <c r="F20" s="219" t="s">
        <v>20</v>
      </c>
      <c r="G20" s="219" t="s">
        <v>101</v>
      </c>
      <c r="H20" s="219">
        <v>100.55</v>
      </c>
      <c r="I20" s="39">
        <f t="shared" si="0"/>
        <v>49</v>
      </c>
      <c r="J20" s="220"/>
      <c r="K20" s="221">
        <v>224</v>
      </c>
      <c r="L20" s="222" t="s">
        <v>203</v>
      </c>
      <c r="M20" s="222"/>
      <c r="N20" s="222"/>
    </row>
    <row r="21" spans="1:14" ht="13.5">
      <c r="A21" s="223"/>
      <c r="B21" s="224"/>
      <c r="C21" s="224"/>
      <c r="D21" s="225"/>
      <c r="E21" s="226"/>
      <c r="F21" s="226"/>
      <c r="G21" s="227" t="s">
        <v>266</v>
      </c>
      <c r="H21" s="228">
        <f>SUM(H16:H20)</f>
        <v>356.75</v>
      </c>
      <c r="I21" s="229"/>
      <c r="J21" s="226"/>
      <c r="K21" s="225"/>
      <c r="L21" s="230"/>
      <c r="M21" s="230"/>
      <c r="N21" s="230"/>
    </row>
    <row r="22" spans="1:14" ht="13.5">
      <c r="A22" s="223"/>
      <c r="B22" s="224"/>
      <c r="C22" s="224"/>
      <c r="D22" s="225"/>
      <c r="E22" s="226"/>
      <c r="F22" s="227" t="s">
        <v>267</v>
      </c>
      <c r="G22" s="227"/>
      <c r="H22" s="226"/>
      <c r="I22" s="231">
        <f>SUM(I16:I20)</f>
        <v>224</v>
      </c>
      <c r="J22" s="226"/>
      <c r="K22" s="225"/>
      <c r="L22" s="230"/>
      <c r="M22" s="230"/>
      <c r="N22" s="230"/>
    </row>
    <row r="23" ht="13.5"/>
    <row r="24" spans="1:15" ht="12.75" customHeight="1">
      <c r="A24" s="200" t="s">
        <v>268</v>
      </c>
      <c r="B24" s="201"/>
      <c r="C24" s="201"/>
      <c r="D24" s="202"/>
      <c r="E24" s="202"/>
      <c r="F24" s="202"/>
      <c r="G24" s="202"/>
      <c r="H24" s="202"/>
      <c r="I24" s="202"/>
      <c r="J24" s="202"/>
      <c r="K24" s="202"/>
      <c r="L24" s="203"/>
      <c r="M24" s="204" t="s">
        <v>261</v>
      </c>
      <c r="N24" s="205">
        <v>2</v>
      </c>
      <c r="O24" s="81"/>
    </row>
    <row r="25" spans="1:15" ht="24.75" customHeight="1">
      <c r="A25" s="206" t="s">
        <v>22</v>
      </c>
      <c r="B25" s="207" t="s">
        <v>23</v>
      </c>
      <c r="C25" s="207"/>
      <c r="D25" s="207"/>
      <c r="E25" s="207" t="s">
        <v>24</v>
      </c>
      <c r="F25" s="207" t="s">
        <v>25</v>
      </c>
      <c r="G25" s="207" t="s">
        <v>26</v>
      </c>
      <c r="H25" s="207" t="s">
        <v>27</v>
      </c>
      <c r="I25" s="207" t="s">
        <v>262</v>
      </c>
      <c r="J25" s="207" t="s">
        <v>29</v>
      </c>
      <c r="K25" s="207" t="s">
        <v>263</v>
      </c>
      <c r="L25" s="232" t="s">
        <v>31</v>
      </c>
      <c r="M25" s="232"/>
      <c r="N25" s="232"/>
      <c r="O25" s="81"/>
    </row>
    <row r="26" spans="1:14" ht="13.5" customHeight="1">
      <c r="A26" s="206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32"/>
      <c r="M26" s="232"/>
      <c r="N26" s="232"/>
    </row>
    <row r="27" spans="1:14" ht="12.75" customHeight="1">
      <c r="A27" s="233" t="s">
        <v>38</v>
      </c>
      <c r="B27" s="234" t="s">
        <v>82</v>
      </c>
      <c r="C27" s="64"/>
      <c r="D27" s="64"/>
      <c r="E27" s="9">
        <v>1992</v>
      </c>
      <c r="F27" s="64" t="s">
        <v>18</v>
      </c>
      <c r="G27" s="64" t="s">
        <v>190</v>
      </c>
      <c r="H27" s="64" t="s">
        <v>84</v>
      </c>
      <c r="I27" s="39">
        <v>50</v>
      </c>
      <c r="J27" s="39"/>
      <c r="K27" s="210">
        <v>50</v>
      </c>
      <c r="L27" s="235" t="s">
        <v>269</v>
      </c>
      <c r="M27" s="235"/>
      <c r="N27" s="235"/>
    </row>
    <row r="28" spans="1:14" ht="12.75" customHeight="1">
      <c r="A28" s="233"/>
      <c r="B28" s="234" t="s">
        <v>270</v>
      </c>
      <c r="C28" s="64"/>
      <c r="D28" s="64"/>
      <c r="E28" s="64">
        <v>1991</v>
      </c>
      <c r="F28" s="64" t="s">
        <v>19</v>
      </c>
      <c r="G28" s="64" t="s">
        <v>190</v>
      </c>
      <c r="H28" s="236">
        <v>72.85</v>
      </c>
      <c r="I28" s="39">
        <f>K28-I27</f>
        <v>48</v>
      </c>
      <c r="J28" s="39"/>
      <c r="K28" s="210">
        <v>98</v>
      </c>
      <c r="L28" s="235" t="s">
        <v>271</v>
      </c>
      <c r="M28" s="235"/>
      <c r="N28" s="235"/>
    </row>
    <row r="29" spans="1:14" ht="12.75">
      <c r="A29" s="233"/>
      <c r="B29" s="128" t="s">
        <v>189</v>
      </c>
      <c r="C29" s="83"/>
      <c r="D29" s="63"/>
      <c r="E29" s="64">
        <v>1996</v>
      </c>
      <c r="F29" s="64" t="s">
        <v>20</v>
      </c>
      <c r="G29" s="28" t="s">
        <v>190</v>
      </c>
      <c r="H29" s="92" t="s">
        <v>191</v>
      </c>
      <c r="I29" s="39">
        <f aca="true" t="shared" si="1" ref="I29:I31">K29-K28</f>
        <v>41</v>
      </c>
      <c r="J29" s="39"/>
      <c r="K29" s="210">
        <v>139</v>
      </c>
      <c r="L29" s="93" t="s">
        <v>192</v>
      </c>
      <c r="M29" s="83"/>
      <c r="N29" s="70"/>
    </row>
    <row r="30" spans="1:14" ht="12.75">
      <c r="A30" s="233"/>
      <c r="B30" s="234" t="s">
        <v>227</v>
      </c>
      <c r="C30" s="64"/>
      <c r="D30" s="64"/>
      <c r="E30" s="64">
        <v>1997</v>
      </c>
      <c r="F30" s="64" t="s">
        <v>19</v>
      </c>
      <c r="G30" s="64" t="s">
        <v>190</v>
      </c>
      <c r="H30" s="64">
        <v>83.4</v>
      </c>
      <c r="I30" s="39">
        <f t="shared" si="1"/>
        <v>39</v>
      </c>
      <c r="J30" s="39"/>
      <c r="K30" s="210">
        <v>178</v>
      </c>
      <c r="L30" s="235" t="s">
        <v>272</v>
      </c>
      <c r="M30" s="235"/>
      <c r="N30" s="235"/>
    </row>
    <row r="31" spans="1:14" ht="13.5">
      <c r="A31" s="233"/>
      <c r="B31" s="237" t="s">
        <v>273</v>
      </c>
      <c r="C31" s="238"/>
      <c r="D31" s="239"/>
      <c r="E31" s="240">
        <v>1995</v>
      </c>
      <c r="F31" s="241" t="s">
        <v>19</v>
      </c>
      <c r="G31" s="241" t="s">
        <v>190</v>
      </c>
      <c r="H31" s="242">
        <v>120.85</v>
      </c>
      <c r="I31" s="39">
        <f t="shared" si="1"/>
        <v>37</v>
      </c>
      <c r="J31" s="220"/>
      <c r="K31" s="221">
        <v>215</v>
      </c>
      <c r="L31" s="243" t="s">
        <v>274</v>
      </c>
      <c r="M31" s="243"/>
      <c r="N31" s="243"/>
    </row>
    <row r="32" spans="1:14" ht="13.5">
      <c r="A32" s="223"/>
      <c r="B32" s="224"/>
      <c r="C32" s="224"/>
      <c r="D32" s="225"/>
      <c r="E32" s="226"/>
      <c r="F32" s="226"/>
      <c r="G32" s="227" t="s">
        <v>266</v>
      </c>
      <c r="H32" s="228">
        <f>SUM(H27:H31)</f>
        <v>277.1</v>
      </c>
      <c r="I32" s="229"/>
      <c r="J32" s="226"/>
      <c r="K32" s="225"/>
      <c r="L32" s="230"/>
      <c r="M32" s="230"/>
      <c r="N32" s="230"/>
    </row>
    <row r="33" spans="1:14" ht="13.5">
      <c r="A33" s="223"/>
      <c r="B33" s="224"/>
      <c r="C33" s="224"/>
      <c r="D33" s="225"/>
      <c r="E33" s="226"/>
      <c r="F33" s="227" t="s">
        <v>267</v>
      </c>
      <c r="G33" s="227"/>
      <c r="H33" s="226"/>
      <c r="I33" s="231">
        <f>SUM(I27:I31)</f>
        <v>215</v>
      </c>
      <c r="J33" s="226"/>
      <c r="K33" s="225"/>
      <c r="L33" s="230"/>
      <c r="M33" s="230"/>
      <c r="N33" s="230"/>
    </row>
    <row r="34" spans="16:17" ht="12.75">
      <c r="P34" s="81"/>
      <c r="Q34" s="81"/>
    </row>
    <row r="35" spans="16:17" s="1" customFormat="1" ht="13.5">
      <c r="P35" s="244"/>
      <c r="Q35" s="244"/>
    </row>
    <row r="36" spans="1:17" ht="13.5">
      <c r="A36" s="200" t="s">
        <v>275</v>
      </c>
      <c r="B36" s="201"/>
      <c r="C36" s="201"/>
      <c r="D36" s="202"/>
      <c r="E36" s="202"/>
      <c r="F36" s="202"/>
      <c r="G36" s="202"/>
      <c r="H36" s="202"/>
      <c r="I36" s="202"/>
      <c r="J36" s="202"/>
      <c r="K36" s="202"/>
      <c r="L36" s="203"/>
      <c r="M36" s="204" t="s">
        <v>261</v>
      </c>
      <c r="N36" s="205">
        <v>3</v>
      </c>
      <c r="P36" s="81"/>
      <c r="Q36" s="81"/>
    </row>
    <row r="37" spans="1:14" ht="28.5" customHeight="1">
      <c r="A37" s="245" t="s">
        <v>22</v>
      </c>
      <c r="B37" s="246" t="s">
        <v>23</v>
      </c>
      <c r="C37" s="246"/>
      <c r="D37" s="246"/>
      <c r="E37" s="246" t="s">
        <v>24</v>
      </c>
      <c r="F37" s="246" t="s">
        <v>25</v>
      </c>
      <c r="G37" s="246" t="s">
        <v>26</v>
      </c>
      <c r="H37" s="246" t="s">
        <v>27</v>
      </c>
      <c r="I37" s="246" t="s">
        <v>262</v>
      </c>
      <c r="J37" s="246" t="s">
        <v>29</v>
      </c>
      <c r="K37" s="246" t="s">
        <v>263</v>
      </c>
      <c r="L37" s="247" t="s">
        <v>31</v>
      </c>
      <c r="M37" s="247"/>
      <c r="N37" s="247"/>
    </row>
    <row r="38" spans="1:14" ht="12.75" customHeight="1">
      <c r="A38" s="245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7"/>
      <c r="M38" s="247"/>
      <c r="N38" s="247"/>
    </row>
    <row r="39" spans="1:14" ht="12.75" customHeight="1">
      <c r="A39" s="248" t="s">
        <v>43</v>
      </c>
      <c r="B39" s="249" t="s">
        <v>276</v>
      </c>
      <c r="C39" s="39"/>
      <c r="D39" s="39"/>
      <c r="E39" s="39">
        <v>1994</v>
      </c>
      <c r="F39" s="39" t="s">
        <v>19</v>
      </c>
      <c r="G39" s="39" t="s">
        <v>277</v>
      </c>
      <c r="H39" s="39">
        <v>67.55</v>
      </c>
      <c r="I39" s="39">
        <v>33</v>
      </c>
      <c r="J39" s="39"/>
      <c r="K39" s="210">
        <v>33</v>
      </c>
      <c r="L39" s="250" t="s">
        <v>278</v>
      </c>
      <c r="M39" s="251"/>
      <c r="N39" s="252"/>
    </row>
    <row r="40" spans="1:14" s="34" customFormat="1" ht="12.75">
      <c r="A40" s="248"/>
      <c r="B40" s="249" t="s">
        <v>129</v>
      </c>
      <c r="C40" s="39"/>
      <c r="D40" s="39"/>
      <c r="E40" s="39">
        <v>1991</v>
      </c>
      <c r="F40" s="39" t="s">
        <v>19</v>
      </c>
      <c r="G40" s="39" t="s">
        <v>277</v>
      </c>
      <c r="H40" s="39">
        <v>73</v>
      </c>
      <c r="I40" s="39">
        <f>K40-I39</f>
        <v>34</v>
      </c>
      <c r="J40" s="39"/>
      <c r="K40" s="210">
        <v>67</v>
      </c>
      <c r="L40" s="250" t="s">
        <v>131</v>
      </c>
      <c r="M40" s="253"/>
      <c r="N40" s="254"/>
    </row>
    <row r="41" spans="1:14" ht="12.75">
      <c r="A41" s="248"/>
      <c r="B41" s="73" t="s">
        <v>204</v>
      </c>
      <c r="C41" s="74"/>
      <c r="D41" s="75"/>
      <c r="E41" s="28">
        <v>1997</v>
      </c>
      <c r="F41" s="28" t="s">
        <v>20</v>
      </c>
      <c r="G41" s="28" t="s">
        <v>205</v>
      </c>
      <c r="H41" s="28" t="s">
        <v>206</v>
      </c>
      <c r="I41" s="39">
        <f aca="true" t="shared" si="2" ref="I41:I43">K41-K40</f>
        <v>31</v>
      </c>
      <c r="J41" s="39"/>
      <c r="K41" s="210">
        <v>98</v>
      </c>
      <c r="L41" s="235" t="s">
        <v>207</v>
      </c>
      <c r="M41" s="235"/>
      <c r="N41" s="235"/>
    </row>
    <row r="42" spans="1:14" ht="12.75">
      <c r="A42" s="248"/>
      <c r="B42" s="177" t="s">
        <v>243</v>
      </c>
      <c r="C42" s="88"/>
      <c r="D42" s="255"/>
      <c r="E42" s="38">
        <v>1994</v>
      </c>
      <c r="F42" s="28">
        <v>1</v>
      </c>
      <c r="G42" s="28" t="s">
        <v>52</v>
      </c>
      <c r="H42" s="29">
        <v>94.8</v>
      </c>
      <c r="I42" s="39">
        <f t="shared" si="2"/>
        <v>54</v>
      </c>
      <c r="J42" s="39"/>
      <c r="K42" s="210">
        <v>152</v>
      </c>
      <c r="L42" s="31" t="s">
        <v>244</v>
      </c>
      <c r="M42" s="28"/>
      <c r="N42" s="256"/>
    </row>
    <row r="43" spans="1:14" ht="13.5">
      <c r="A43" s="248"/>
      <c r="B43" s="43" t="s">
        <v>279</v>
      </c>
      <c r="C43" s="257"/>
      <c r="D43" s="45"/>
      <c r="E43" s="46">
        <v>1994</v>
      </c>
      <c r="F43" s="47" t="s">
        <v>18</v>
      </c>
      <c r="G43" s="47" t="s">
        <v>277</v>
      </c>
      <c r="H43" s="49">
        <v>100.25</v>
      </c>
      <c r="I43" s="39">
        <f t="shared" si="2"/>
        <v>48</v>
      </c>
      <c r="J43" s="220"/>
      <c r="K43" s="221">
        <v>200</v>
      </c>
      <c r="L43" s="43" t="s">
        <v>280</v>
      </c>
      <c r="M43" s="258"/>
      <c r="N43" s="259"/>
    </row>
    <row r="44" spans="1:14" ht="13.5">
      <c r="A44" s="223"/>
      <c r="B44" s="224"/>
      <c r="C44" s="224"/>
      <c r="D44" s="225"/>
      <c r="E44" s="226"/>
      <c r="F44" s="226"/>
      <c r="G44" s="227" t="s">
        <v>266</v>
      </c>
      <c r="H44" s="228">
        <f>SUM(H40:H43)</f>
        <v>268.05</v>
      </c>
      <c r="I44" s="229"/>
      <c r="J44" s="226"/>
      <c r="K44" s="225"/>
      <c r="L44" s="230"/>
      <c r="M44" s="230"/>
      <c r="N44" s="230"/>
    </row>
    <row r="45" spans="1:14" ht="13.5">
      <c r="A45" s="223"/>
      <c r="B45" s="224"/>
      <c r="C45" s="224"/>
      <c r="D45" s="225"/>
      <c r="E45" s="226"/>
      <c r="F45" s="227" t="s">
        <v>267</v>
      </c>
      <c r="G45" s="227"/>
      <c r="H45" s="226"/>
      <c r="I45" s="231">
        <f>SUM(I39:I43)</f>
        <v>200</v>
      </c>
      <c r="J45" s="226"/>
      <c r="K45" s="225"/>
      <c r="L45" s="230"/>
      <c r="M45" s="230"/>
      <c r="N45" s="230"/>
    </row>
    <row r="47" spans="1:14" ht="13.5">
      <c r="A47" s="223"/>
      <c r="B47" s="224"/>
      <c r="C47" s="224"/>
      <c r="D47" s="225"/>
      <c r="E47" s="226"/>
      <c r="F47" s="227"/>
      <c r="G47" s="227"/>
      <c r="H47" s="226"/>
      <c r="I47" s="225"/>
      <c r="J47" s="226"/>
      <c r="K47" s="225"/>
      <c r="L47" s="230"/>
      <c r="M47" s="230"/>
      <c r="N47" s="230"/>
    </row>
    <row r="48" spans="1:14" ht="12.75">
      <c r="A48" s="200" t="s">
        <v>281</v>
      </c>
      <c r="B48" s="201"/>
      <c r="C48" s="201"/>
      <c r="D48" s="202"/>
      <c r="E48" s="202"/>
      <c r="F48" s="202"/>
      <c r="G48" s="202"/>
      <c r="H48" s="202"/>
      <c r="I48" s="202"/>
      <c r="J48" s="202"/>
      <c r="K48" s="202"/>
      <c r="L48" s="203"/>
      <c r="M48" s="204" t="s">
        <v>261</v>
      </c>
      <c r="N48" s="205">
        <v>5</v>
      </c>
    </row>
    <row r="49" spans="1:14" ht="12.75" customHeight="1">
      <c r="A49" s="260" t="s">
        <v>22</v>
      </c>
      <c r="B49" s="261" t="s">
        <v>23</v>
      </c>
      <c r="C49" s="261"/>
      <c r="D49" s="261"/>
      <c r="E49" s="261" t="s">
        <v>24</v>
      </c>
      <c r="F49" s="261" t="s">
        <v>25</v>
      </c>
      <c r="G49" s="261" t="s">
        <v>26</v>
      </c>
      <c r="H49" s="261" t="s">
        <v>27</v>
      </c>
      <c r="I49" s="261" t="s">
        <v>262</v>
      </c>
      <c r="J49" s="261" t="s">
        <v>29</v>
      </c>
      <c r="K49" s="261" t="s">
        <v>263</v>
      </c>
      <c r="L49" s="208" t="s">
        <v>31</v>
      </c>
      <c r="M49" s="208"/>
      <c r="N49" s="208"/>
    </row>
    <row r="50" spans="1:14" ht="13.5">
      <c r="A50" s="260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08"/>
      <c r="M50" s="208"/>
      <c r="N50" s="208"/>
    </row>
    <row r="51" spans="1:14" ht="12.75" customHeight="1">
      <c r="A51" s="248" t="s">
        <v>50</v>
      </c>
      <c r="B51" s="262" t="s">
        <v>94</v>
      </c>
      <c r="C51" s="262"/>
      <c r="D51" s="262"/>
      <c r="E51" s="119">
        <v>1993</v>
      </c>
      <c r="F51" s="120" t="s">
        <v>20</v>
      </c>
      <c r="G51" s="263" t="s">
        <v>95</v>
      </c>
      <c r="H51" s="121" t="s">
        <v>96</v>
      </c>
      <c r="I51" s="39">
        <v>36</v>
      </c>
      <c r="J51" s="39"/>
      <c r="K51" s="210">
        <v>36</v>
      </c>
      <c r="L51" s="264" t="s">
        <v>98</v>
      </c>
      <c r="M51" s="264"/>
      <c r="N51" s="264"/>
    </row>
    <row r="52" spans="1:14" ht="12.75">
      <c r="A52" s="248"/>
      <c r="B52" s="265" t="s">
        <v>104</v>
      </c>
      <c r="C52" s="266"/>
      <c r="D52" s="265"/>
      <c r="E52" s="28">
        <v>1997</v>
      </c>
      <c r="F52" s="28" t="s">
        <v>20</v>
      </c>
      <c r="G52" s="37" t="s">
        <v>95</v>
      </c>
      <c r="H52" s="29" t="s">
        <v>282</v>
      </c>
      <c r="I52" s="39">
        <f>K52-I51</f>
        <v>29</v>
      </c>
      <c r="J52" s="39"/>
      <c r="K52" s="210">
        <v>65</v>
      </c>
      <c r="L52" s="267" t="s">
        <v>106</v>
      </c>
      <c r="M52" s="267"/>
      <c r="N52" s="267"/>
    </row>
    <row r="53" spans="1:14" ht="12.75">
      <c r="A53" s="248"/>
      <c r="B53" s="65" t="s">
        <v>182</v>
      </c>
      <c r="C53" s="28"/>
      <c r="D53" s="28"/>
      <c r="E53" s="28">
        <v>1996</v>
      </c>
      <c r="F53" s="28" t="s">
        <v>19</v>
      </c>
      <c r="G53" s="28" t="s">
        <v>183</v>
      </c>
      <c r="H53" s="28">
        <v>77.8</v>
      </c>
      <c r="I53" s="39">
        <f>K53-K52</f>
        <v>43</v>
      </c>
      <c r="J53" s="39"/>
      <c r="K53" s="210">
        <v>108</v>
      </c>
      <c r="L53" s="235" t="s">
        <v>184</v>
      </c>
      <c r="M53" s="235"/>
      <c r="N53" s="235"/>
    </row>
    <row r="54" spans="1:14" ht="12.75">
      <c r="A54" s="248"/>
      <c r="B54" s="184" t="s">
        <v>227</v>
      </c>
      <c r="C54" s="268"/>
      <c r="D54" s="268"/>
      <c r="E54" s="38">
        <v>1997</v>
      </c>
      <c r="F54" s="28" t="s">
        <v>19</v>
      </c>
      <c r="G54" s="28" t="s">
        <v>126</v>
      </c>
      <c r="H54" s="29">
        <v>83.4</v>
      </c>
      <c r="I54" s="39">
        <v>38</v>
      </c>
      <c r="J54" s="39"/>
      <c r="K54" s="210">
        <v>116</v>
      </c>
      <c r="L54" s="269" t="s">
        <v>228</v>
      </c>
      <c r="M54" s="269"/>
      <c r="N54" s="269"/>
    </row>
    <row r="55" spans="1:14" ht="13.5">
      <c r="A55" s="248"/>
      <c r="B55" s="270" t="s">
        <v>247</v>
      </c>
      <c r="C55" s="47"/>
      <c r="D55" s="47"/>
      <c r="E55" s="47">
        <v>1995</v>
      </c>
      <c r="F55" s="47" t="s">
        <v>20</v>
      </c>
      <c r="G55" s="47" t="s">
        <v>113</v>
      </c>
      <c r="H55" s="47">
        <v>92.22</v>
      </c>
      <c r="I55" s="39">
        <v>46</v>
      </c>
      <c r="J55" s="220"/>
      <c r="K55" s="221">
        <v>192</v>
      </c>
      <c r="L55" s="271" t="s">
        <v>248</v>
      </c>
      <c r="M55" s="271"/>
      <c r="N55" s="271"/>
    </row>
    <row r="56" spans="1:14" ht="13.5">
      <c r="A56" s="223"/>
      <c r="B56" s="224"/>
      <c r="C56" s="224"/>
      <c r="D56" s="225"/>
      <c r="E56" s="226"/>
      <c r="F56" s="226"/>
      <c r="G56" s="227" t="s">
        <v>266</v>
      </c>
      <c r="H56" s="228">
        <f>SUM(H52:H55)</f>
        <v>253.42000000000002</v>
      </c>
      <c r="I56" s="229"/>
      <c r="J56" s="226"/>
      <c r="K56" s="225"/>
      <c r="L56" s="230"/>
      <c r="M56" s="230"/>
      <c r="N56" s="230"/>
    </row>
    <row r="57" spans="1:14" ht="13.5">
      <c r="A57" s="223"/>
      <c r="B57" s="224"/>
      <c r="C57" s="224"/>
      <c r="D57" s="225"/>
      <c r="E57" s="226"/>
      <c r="F57" s="227" t="s">
        <v>267</v>
      </c>
      <c r="G57" s="227"/>
      <c r="H57" s="226"/>
      <c r="I57" s="231">
        <f>SUM(I51:I55)</f>
        <v>192</v>
      </c>
      <c r="J57" s="226"/>
      <c r="K57" s="225"/>
      <c r="L57" s="230"/>
      <c r="M57" s="230"/>
      <c r="N57" s="230"/>
    </row>
    <row r="58" spans="1:14" ht="12.75" hidden="1">
      <c r="A58" s="223"/>
      <c r="B58" s="224"/>
      <c r="C58" s="224"/>
      <c r="D58" s="225"/>
      <c r="E58" s="226"/>
      <c r="F58" s="227"/>
      <c r="G58" s="227"/>
      <c r="H58" s="226"/>
      <c r="I58" s="225"/>
      <c r="J58" s="226"/>
      <c r="K58" s="225"/>
      <c r="L58" s="230"/>
      <c r="M58" s="230"/>
      <c r="N58" s="230"/>
    </row>
    <row r="59" s="1" customFormat="1" ht="27.75" customHeight="1"/>
    <row r="60" spans="1:20" s="1" customFormat="1" ht="12.75">
      <c r="A60" s="66" t="s">
        <v>75</v>
      </c>
      <c r="B60" s="66"/>
      <c r="C60" s="66"/>
      <c r="D60" s="67" t="s">
        <v>76</v>
      </c>
      <c r="E60" s="68"/>
      <c r="I60" s="66" t="s">
        <v>79</v>
      </c>
      <c r="J60" s="66"/>
      <c r="K60" s="66"/>
      <c r="L60" s="67" t="s">
        <v>80</v>
      </c>
      <c r="M60" s="68"/>
      <c r="Q60" s="81"/>
      <c r="R60" s="81"/>
      <c r="S60" s="81"/>
      <c r="T60" s="81"/>
    </row>
    <row r="65" ht="15.75"/>
  </sheetData>
  <sheetProtection selectLockedCells="1" selectUnlockedCells="1"/>
  <mergeCells count="69">
    <mergeCell ref="A1:N1"/>
    <mergeCell ref="A2:N2"/>
    <mergeCell ref="A3:N3"/>
    <mergeCell ref="A4:N4"/>
    <mergeCell ref="A5:N5"/>
    <mergeCell ref="A6:N6"/>
    <mergeCell ref="A8:C8"/>
    <mergeCell ref="L8:N8"/>
    <mergeCell ref="A9:C9"/>
    <mergeCell ref="G9:K9"/>
    <mergeCell ref="L9:N9"/>
    <mergeCell ref="A11:N11"/>
    <mergeCell ref="A12:N12"/>
    <mergeCell ref="A14:A15"/>
    <mergeCell ref="B14:D15"/>
    <mergeCell ref="E14:E15"/>
    <mergeCell ref="F14:F15"/>
    <mergeCell ref="G14:G15"/>
    <mergeCell ref="H14:H15"/>
    <mergeCell ref="I14:I15"/>
    <mergeCell ref="J14:J15"/>
    <mergeCell ref="K14:K15"/>
    <mergeCell ref="L14:N15"/>
    <mergeCell ref="A16:A20"/>
    <mergeCell ref="L17:N17"/>
    <mergeCell ref="L20:N20"/>
    <mergeCell ref="A25:A26"/>
    <mergeCell ref="B25:D26"/>
    <mergeCell ref="E25:E26"/>
    <mergeCell ref="F25:F26"/>
    <mergeCell ref="G25:G26"/>
    <mergeCell ref="H25:H26"/>
    <mergeCell ref="I25:I26"/>
    <mergeCell ref="J25:J26"/>
    <mergeCell ref="K25:K26"/>
    <mergeCell ref="L25:N26"/>
    <mergeCell ref="A27:A31"/>
    <mergeCell ref="L27:N27"/>
    <mergeCell ref="L28:N28"/>
    <mergeCell ref="L30:N30"/>
    <mergeCell ref="L31:N31"/>
    <mergeCell ref="A37:A38"/>
    <mergeCell ref="B37:D38"/>
    <mergeCell ref="E37:E38"/>
    <mergeCell ref="F37:F38"/>
    <mergeCell ref="G37:G38"/>
    <mergeCell ref="H37:H38"/>
    <mergeCell ref="I37:I38"/>
    <mergeCell ref="J37:J38"/>
    <mergeCell ref="K37:K38"/>
    <mergeCell ref="L37:N38"/>
    <mergeCell ref="A39:A43"/>
    <mergeCell ref="L41:N41"/>
    <mergeCell ref="A49:A50"/>
    <mergeCell ref="B49:D50"/>
    <mergeCell ref="E49:E50"/>
    <mergeCell ref="F49:F50"/>
    <mergeCell ref="G49:G50"/>
    <mergeCell ref="H49:H50"/>
    <mergeCell ref="I49:I50"/>
    <mergeCell ref="J49:J50"/>
    <mergeCell ref="K49:K50"/>
    <mergeCell ref="L49:N50"/>
    <mergeCell ref="A51:A55"/>
    <mergeCell ref="L51:N51"/>
    <mergeCell ref="L52:N52"/>
    <mergeCell ref="L53:N53"/>
    <mergeCell ref="L54:N54"/>
    <mergeCell ref="L55:N55"/>
  </mergeCells>
  <printOptions horizontalCentered="1"/>
  <pageMargins left="1.023611111111111" right="0.3541666666666667" top="0.5902777777777778" bottom="0.31527777777777777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workbookViewId="0" topLeftCell="A1">
      <selection activeCell="R25" sqref="R25"/>
    </sheetView>
  </sheetViews>
  <sheetFormatPr defaultColWidth="9.00390625" defaultRowHeight="12.75"/>
  <cols>
    <col min="1" max="1" width="8.625" style="1" customWidth="1"/>
    <col min="2" max="2" width="9.125" style="1" customWidth="1"/>
    <col min="3" max="3" width="9.25390625" style="1" customWidth="1"/>
    <col min="4" max="4" width="0" style="1" hidden="1" customWidth="1"/>
    <col min="5" max="5" width="8.00390625" style="1" customWidth="1"/>
    <col min="6" max="6" width="6.875" style="1" customWidth="1"/>
    <col min="7" max="7" width="22.75390625" style="1" customWidth="1"/>
    <col min="8" max="8" width="8.00390625" style="1" customWidth="1"/>
    <col min="9" max="10" width="7.25390625" style="1" customWidth="1"/>
    <col min="11" max="11" width="8.125" style="1" customWidth="1"/>
    <col min="12" max="12" width="9.125" style="1" customWidth="1"/>
    <col min="13" max="13" width="7.25390625" style="1" customWidth="1"/>
    <col min="14" max="14" width="8.00390625" style="1" customWidth="1"/>
    <col min="15" max="15" width="10.375" style="1" customWidth="1"/>
    <col min="16" max="16" width="8.375" style="1" customWidth="1"/>
    <col min="17" max="17" width="11.875" style="1" customWidth="1"/>
    <col min="18" max="18" width="18.375" style="1" customWidth="1"/>
    <col min="19" max="16384" width="9.125" style="1" customWidth="1"/>
  </cols>
  <sheetData>
    <row r="1" spans="1:19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8" ht="18" customHeight="1">
      <c r="A7" s="4" t="s">
        <v>6</v>
      </c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 t="s">
        <v>7</v>
      </c>
      <c r="Q7" s="4"/>
      <c r="R7" s="4"/>
    </row>
    <row r="8" spans="1:18" ht="19.5" customHeight="1">
      <c r="A8" s="4" t="s">
        <v>8</v>
      </c>
      <c r="B8" s="4"/>
      <c r="C8" s="4"/>
      <c r="D8" s="6" t="s">
        <v>9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4" t="s">
        <v>10</v>
      </c>
      <c r="Q8" s="4"/>
      <c r="R8" s="4"/>
    </row>
    <row r="9" spans="1:18" ht="13.5" customHeight="1">
      <c r="A9" s="7"/>
      <c r="B9" s="7"/>
      <c r="C9" s="7"/>
      <c r="D9" s="6"/>
      <c r="E9" s="8"/>
      <c r="F9" s="8"/>
      <c r="G9" s="8"/>
      <c r="H9" s="8"/>
      <c r="I9" s="8"/>
      <c r="J9" s="8"/>
      <c r="K9" s="8"/>
      <c r="L9" s="8"/>
      <c r="M9" s="8"/>
      <c r="N9" s="8"/>
      <c r="O9" s="6"/>
      <c r="P9" s="4"/>
      <c r="Q9" s="4"/>
      <c r="R9" s="4"/>
    </row>
    <row r="10" spans="1:18" ht="12.75">
      <c r="A10" s="9" t="s">
        <v>11</v>
      </c>
      <c r="B10" s="9"/>
      <c r="C10" s="9"/>
      <c r="D10" s="10" t="s">
        <v>12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9" t="s">
        <v>13</v>
      </c>
      <c r="Q10" s="9"/>
      <c r="R10" s="9"/>
    </row>
    <row r="11" spans="1:18" ht="19.5" customHeight="1">
      <c r="A11" s="11" t="s">
        <v>14</v>
      </c>
      <c r="B11" s="11" t="s">
        <v>15</v>
      </c>
      <c r="C11" s="11" t="s">
        <v>16</v>
      </c>
      <c r="D11" s="12" t="s">
        <v>17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 t="s">
        <v>18</v>
      </c>
      <c r="Q11" s="13" t="s">
        <v>19</v>
      </c>
      <c r="R11" s="13" t="s">
        <v>20</v>
      </c>
    </row>
    <row r="12" spans="1:18" ht="15" customHeight="1">
      <c r="A12" s="112">
        <v>163</v>
      </c>
      <c r="B12" s="112">
        <v>210</v>
      </c>
      <c r="C12" s="112">
        <v>266.5</v>
      </c>
      <c r="D12" s="10" t="s">
        <v>283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6">
        <v>230</v>
      </c>
      <c r="Q12" s="16">
        <v>160</v>
      </c>
      <c r="R12" s="16">
        <v>126</v>
      </c>
    </row>
    <row r="14" spans="1:18" ht="12.75" customHeight="1">
      <c r="A14" s="17" t="s">
        <v>22</v>
      </c>
      <c r="B14" s="18" t="s">
        <v>23</v>
      </c>
      <c r="C14" s="18"/>
      <c r="D14" s="18"/>
      <c r="E14" s="18" t="s">
        <v>24</v>
      </c>
      <c r="F14" s="18" t="s">
        <v>25</v>
      </c>
      <c r="G14" s="18" t="s">
        <v>26</v>
      </c>
      <c r="H14" s="18" t="s">
        <v>27</v>
      </c>
      <c r="I14" s="18" t="s">
        <v>14</v>
      </c>
      <c r="J14" s="18" t="s">
        <v>22</v>
      </c>
      <c r="K14" s="19" t="s">
        <v>15</v>
      </c>
      <c r="L14" s="19"/>
      <c r="M14" s="19" t="s">
        <v>22</v>
      </c>
      <c r="N14" s="20" t="s">
        <v>28</v>
      </c>
      <c r="O14" s="18" t="s">
        <v>29</v>
      </c>
      <c r="P14" s="18" t="s">
        <v>30</v>
      </c>
      <c r="Q14" s="21" t="s">
        <v>31</v>
      </c>
      <c r="R14" s="21"/>
    </row>
    <row r="15" spans="1:18" ht="12.7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3" t="s">
        <v>16</v>
      </c>
      <c r="L15" s="13" t="s">
        <v>32</v>
      </c>
      <c r="M15" s="19"/>
      <c r="N15" s="20"/>
      <c r="O15" s="18"/>
      <c r="P15" s="18"/>
      <c r="Q15" s="21"/>
      <c r="R15" s="21"/>
    </row>
    <row r="16" spans="1:18" s="34" customFormat="1" ht="12.75">
      <c r="A16" s="22" t="s">
        <v>33</v>
      </c>
      <c r="B16" s="31" t="s">
        <v>279</v>
      </c>
      <c r="C16" s="101"/>
      <c r="D16" s="36"/>
      <c r="E16" s="38">
        <v>1994</v>
      </c>
      <c r="F16" s="28" t="s">
        <v>18</v>
      </c>
      <c r="G16" s="28" t="s">
        <v>277</v>
      </c>
      <c r="H16" s="29">
        <v>100.25</v>
      </c>
      <c r="I16" s="28">
        <v>142</v>
      </c>
      <c r="J16" s="28">
        <v>1</v>
      </c>
      <c r="K16" s="28">
        <v>181</v>
      </c>
      <c r="L16" s="27">
        <f aca="true" t="shared" si="0" ref="L16:L20">K16/2</f>
        <v>90.5</v>
      </c>
      <c r="M16" s="28">
        <v>2</v>
      </c>
      <c r="N16" s="27">
        <f aca="true" t="shared" si="1" ref="N16:N20">I16+L16</f>
        <v>232.5</v>
      </c>
      <c r="O16" s="28">
        <v>20</v>
      </c>
      <c r="P16" s="30" t="s">
        <v>18</v>
      </c>
      <c r="Q16" s="127" t="s">
        <v>280</v>
      </c>
      <c r="R16" s="272"/>
    </row>
    <row r="17" spans="1:18" s="34" customFormat="1" ht="12.75">
      <c r="A17" s="22" t="s">
        <v>38</v>
      </c>
      <c r="B17" s="73" t="s">
        <v>284</v>
      </c>
      <c r="C17" s="273"/>
      <c r="D17" s="274"/>
      <c r="E17" s="38">
        <v>1990</v>
      </c>
      <c r="F17" s="28" t="s">
        <v>18</v>
      </c>
      <c r="G17" s="28" t="s">
        <v>277</v>
      </c>
      <c r="H17" s="29">
        <v>95.5</v>
      </c>
      <c r="I17" s="28">
        <v>131</v>
      </c>
      <c r="J17" s="28">
        <v>2</v>
      </c>
      <c r="K17" s="28">
        <v>188</v>
      </c>
      <c r="L17" s="27">
        <f t="shared" si="0"/>
        <v>94</v>
      </c>
      <c r="M17" s="28">
        <v>1</v>
      </c>
      <c r="N17" s="27">
        <f t="shared" si="1"/>
        <v>225</v>
      </c>
      <c r="O17" s="28">
        <v>18</v>
      </c>
      <c r="P17" s="30" t="s">
        <v>19</v>
      </c>
      <c r="Q17" s="65" t="s">
        <v>285</v>
      </c>
      <c r="R17" s="70"/>
    </row>
    <row r="18" spans="1:18" s="34" customFormat="1" ht="12.75">
      <c r="A18" s="22" t="s">
        <v>43</v>
      </c>
      <c r="B18" s="275" t="s">
        <v>286</v>
      </c>
      <c r="C18" s="276"/>
      <c r="D18" s="163"/>
      <c r="E18" s="38">
        <v>1995</v>
      </c>
      <c r="F18" s="28" t="s">
        <v>20</v>
      </c>
      <c r="G18" s="28" t="s">
        <v>190</v>
      </c>
      <c r="H18" s="29">
        <v>120.85</v>
      </c>
      <c r="I18" s="28">
        <v>90</v>
      </c>
      <c r="J18" s="28">
        <v>4</v>
      </c>
      <c r="K18" s="28">
        <v>176</v>
      </c>
      <c r="L18" s="27">
        <f t="shared" si="0"/>
        <v>88</v>
      </c>
      <c r="M18" s="28">
        <v>3</v>
      </c>
      <c r="N18" s="27">
        <f t="shared" si="1"/>
        <v>178</v>
      </c>
      <c r="O18" s="28">
        <v>16</v>
      </c>
      <c r="P18" s="30" t="s">
        <v>97</v>
      </c>
      <c r="Q18" s="98" t="s">
        <v>274</v>
      </c>
      <c r="R18" s="272"/>
    </row>
    <row r="19" spans="1:18" s="34" customFormat="1" ht="12.75">
      <c r="A19" s="22" t="s">
        <v>50</v>
      </c>
      <c r="B19" s="277" t="s">
        <v>265</v>
      </c>
      <c r="C19" s="278"/>
      <c r="D19" s="279"/>
      <c r="E19" s="28">
        <v>1996</v>
      </c>
      <c r="F19" s="28" t="s">
        <v>20</v>
      </c>
      <c r="G19" s="28" t="s">
        <v>101</v>
      </c>
      <c r="H19" s="28">
        <v>100.55</v>
      </c>
      <c r="I19" s="28">
        <v>110</v>
      </c>
      <c r="J19" s="28">
        <v>3</v>
      </c>
      <c r="K19" s="103" t="s">
        <v>287</v>
      </c>
      <c r="L19" s="27">
        <f t="shared" si="0"/>
        <v>65.5</v>
      </c>
      <c r="M19" s="28">
        <v>4</v>
      </c>
      <c r="N19" s="27">
        <f t="shared" si="1"/>
        <v>175.5</v>
      </c>
      <c r="O19" s="28">
        <v>15</v>
      </c>
      <c r="P19" s="30" t="s">
        <v>20</v>
      </c>
      <c r="Q19" s="277" t="s">
        <v>219</v>
      </c>
      <c r="R19" s="272"/>
    </row>
    <row r="20" spans="1:20" s="34" customFormat="1" ht="13.5">
      <c r="A20" s="42" t="s">
        <v>55</v>
      </c>
      <c r="B20" s="173" t="s">
        <v>288</v>
      </c>
      <c r="C20" s="280"/>
      <c r="D20" s="281"/>
      <c r="E20" s="46">
        <v>1990</v>
      </c>
      <c r="F20" s="47" t="s">
        <v>19</v>
      </c>
      <c r="G20" s="47" t="s">
        <v>183</v>
      </c>
      <c r="H20" s="49">
        <v>99.5</v>
      </c>
      <c r="I20" s="47">
        <v>40</v>
      </c>
      <c r="J20" s="47">
        <v>5</v>
      </c>
      <c r="K20" s="282" t="s">
        <v>289</v>
      </c>
      <c r="L20" s="107">
        <f t="shared" si="0"/>
        <v>25</v>
      </c>
      <c r="M20" s="47">
        <v>5</v>
      </c>
      <c r="N20" s="107">
        <f t="shared" si="1"/>
        <v>65</v>
      </c>
      <c r="O20" s="47">
        <v>14</v>
      </c>
      <c r="P20" s="50" t="s">
        <v>290</v>
      </c>
      <c r="Q20" s="188" t="s">
        <v>291</v>
      </c>
      <c r="R20" s="283"/>
      <c r="S20" s="90"/>
      <c r="T20" s="90"/>
    </row>
    <row r="21" spans="1:18" ht="12.75">
      <c r="A21" s="3"/>
      <c r="B21" s="53"/>
      <c r="C21" s="54"/>
      <c r="D21" s="54"/>
      <c r="E21" s="55"/>
      <c r="F21" s="41"/>
      <c r="G21" s="41"/>
      <c r="H21" s="56"/>
      <c r="I21" s="41"/>
      <c r="J21" s="41"/>
      <c r="K21" s="41"/>
      <c r="L21" s="41"/>
      <c r="M21" s="41"/>
      <c r="N21" s="41"/>
      <c r="O21" s="41"/>
      <c r="P21" s="57"/>
      <c r="Q21" s="58"/>
      <c r="R21" s="58"/>
    </row>
    <row r="22" spans="1:18" ht="12.75">
      <c r="A22" s="3" t="s">
        <v>71</v>
      </c>
      <c r="B22" s="3"/>
      <c r="C22" s="3"/>
      <c r="D22" s="3"/>
      <c r="E22" s="3"/>
      <c r="F22" s="41"/>
      <c r="G22" s="41"/>
      <c r="H22" s="56"/>
      <c r="M22" s="59" t="s">
        <v>72</v>
      </c>
      <c r="N22" s="59"/>
      <c r="O22" s="59"/>
      <c r="P22" s="59"/>
      <c r="Q22" s="58"/>
      <c r="R22" s="58"/>
    </row>
    <row r="23" spans="1:18" ht="12.75">
      <c r="A23" s="3"/>
      <c r="B23" s="53"/>
      <c r="C23" s="54"/>
      <c r="D23" s="54"/>
      <c r="E23" s="55"/>
      <c r="F23" s="41"/>
      <c r="G23" s="41"/>
      <c r="H23" s="56"/>
      <c r="P23" s="60"/>
      <c r="Q23" s="55"/>
      <c r="R23" s="58"/>
    </row>
    <row r="24" spans="1:18" ht="12" customHeight="1">
      <c r="A24" s="61">
        <v>1</v>
      </c>
      <c r="B24" s="31" t="s">
        <v>279</v>
      </c>
      <c r="C24" s="101"/>
      <c r="D24" s="125"/>
      <c r="E24" s="28">
        <v>142</v>
      </c>
      <c r="F24" s="41"/>
      <c r="G24" s="41"/>
      <c r="H24" s="56"/>
      <c r="M24" s="61">
        <v>1</v>
      </c>
      <c r="N24" s="73" t="s">
        <v>284</v>
      </c>
      <c r="O24" s="63"/>
      <c r="P24" s="27">
        <v>94</v>
      </c>
      <c r="Q24" s="284"/>
      <c r="R24" s="58"/>
    </row>
    <row r="25" spans="1:18" ht="12.75">
      <c r="A25" s="61">
        <v>2</v>
      </c>
      <c r="B25" s="73" t="s">
        <v>284</v>
      </c>
      <c r="C25" s="63"/>
      <c r="D25" s="83"/>
      <c r="E25" s="28">
        <v>131</v>
      </c>
      <c r="F25" s="41"/>
      <c r="G25" s="41"/>
      <c r="H25" s="56"/>
      <c r="M25" s="61">
        <v>2</v>
      </c>
      <c r="N25" s="31" t="s">
        <v>279</v>
      </c>
      <c r="O25" s="63"/>
      <c r="P25" s="28">
        <v>90.5</v>
      </c>
      <c r="Q25" s="284"/>
      <c r="R25" s="58"/>
    </row>
    <row r="26" spans="1:18" ht="12.75">
      <c r="A26" s="61">
        <v>3</v>
      </c>
      <c r="B26" s="277" t="s">
        <v>265</v>
      </c>
      <c r="C26" s="63"/>
      <c r="D26" s="83"/>
      <c r="E26" s="28">
        <v>110</v>
      </c>
      <c r="F26" s="41"/>
      <c r="G26" s="41"/>
      <c r="H26" s="56"/>
      <c r="M26" s="61">
        <v>3</v>
      </c>
      <c r="N26" s="275" t="s">
        <v>286</v>
      </c>
      <c r="O26" s="63"/>
      <c r="P26" s="28">
        <v>88</v>
      </c>
      <c r="Q26" s="58"/>
      <c r="R26" s="58"/>
    </row>
    <row r="27" ht="12" customHeight="1"/>
    <row r="28" spans="1:17" ht="12.75">
      <c r="A28" s="66" t="s">
        <v>73</v>
      </c>
      <c r="B28" s="66"/>
      <c r="C28" s="66"/>
      <c r="D28" s="66"/>
      <c r="E28" s="66"/>
      <c r="F28" s="68" t="s">
        <v>292</v>
      </c>
      <c r="G28" s="68"/>
      <c r="H28" s="68"/>
      <c r="I28" s="68"/>
      <c r="J28" s="66"/>
      <c r="K28" s="66" t="s">
        <v>75</v>
      </c>
      <c r="L28" s="66"/>
      <c r="M28" s="66"/>
      <c r="N28" s="66"/>
      <c r="O28" s="67" t="s">
        <v>76</v>
      </c>
      <c r="P28" s="68"/>
      <c r="Q28" s="66"/>
    </row>
    <row r="29" spans="9:20" ht="12.75">
      <c r="I29" s="66"/>
      <c r="J29" s="66"/>
      <c r="K29" s="66"/>
      <c r="L29" s="66"/>
      <c r="M29" s="66"/>
      <c r="N29" s="66"/>
      <c r="O29" s="66"/>
      <c r="P29" s="66"/>
      <c r="Q29" s="66"/>
      <c r="T29" s="66"/>
    </row>
    <row r="30" spans="1:20" ht="12.75">
      <c r="A30" s="66" t="s">
        <v>77</v>
      </c>
      <c r="B30" s="66"/>
      <c r="C30" s="66"/>
      <c r="D30" s="66"/>
      <c r="E30" s="66"/>
      <c r="F30" s="68" t="s">
        <v>74</v>
      </c>
      <c r="G30" s="68"/>
      <c r="H30" s="68"/>
      <c r="I30" s="68"/>
      <c r="J30" s="66"/>
      <c r="K30" s="66" t="s">
        <v>79</v>
      </c>
      <c r="L30" s="66"/>
      <c r="M30" s="66"/>
      <c r="N30" s="66"/>
      <c r="O30" s="67" t="s">
        <v>80</v>
      </c>
      <c r="P30" s="68"/>
      <c r="Q30" s="66"/>
      <c r="T30" s="66"/>
    </row>
    <row r="65536" ht="12.75"/>
  </sheetData>
  <sheetProtection selectLockedCells="1" selectUnlockedCells="1"/>
  <mergeCells count="32">
    <mergeCell ref="A1:S1"/>
    <mergeCell ref="A2:S2"/>
    <mergeCell ref="A3:S3"/>
    <mergeCell ref="A4:S4"/>
    <mergeCell ref="A5:S5"/>
    <mergeCell ref="A6:S6"/>
    <mergeCell ref="A7:C7"/>
    <mergeCell ref="P7:R7"/>
    <mergeCell ref="A8:C8"/>
    <mergeCell ref="D8:O8"/>
    <mergeCell ref="P8:R8"/>
    <mergeCell ref="A10:C10"/>
    <mergeCell ref="D10:O10"/>
    <mergeCell ref="P10:R10"/>
    <mergeCell ref="D11:O11"/>
    <mergeCell ref="D12:O12"/>
    <mergeCell ref="A14:A15"/>
    <mergeCell ref="B14:D15"/>
    <mergeCell ref="E14:E15"/>
    <mergeCell ref="F14:F15"/>
    <mergeCell ref="G14:G15"/>
    <mergeCell ref="H14:H15"/>
    <mergeCell ref="I14:I15"/>
    <mergeCell ref="J14:J15"/>
    <mergeCell ref="K14:L14"/>
    <mergeCell ref="M14:M15"/>
    <mergeCell ref="N14:N15"/>
    <mergeCell ref="O14:O15"/>
    <mergeCell ref="P14:P15"/>
    <mergeCell ref="Q14:R15"/>
    <mergeCell ref="A22:E22"/>
    <mergeCell ref="M22:P22"/>
  </mergeCells>
  <printOptions/>
  <pageMargins left="0.3541666666666667" right="0.15763888888888888" top="1.0631944444444446" bottom="0.9840277777777777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workbookViewId="0" topLeftCell="A1">
      <selection activeCell="A1" sqref="A1"/>
    </sheetView>
  </sheetViews>
  <sheetFormatPr defaultColWidth="9.00390625" defaultRowHeight="12.75"/>
  <cols>
    <col min="1" max="1" width="6.625" style="1" customWidth="1"/>
    <col min="2" max="2" width="9.125" style="1" customWidth="1"/>
    <col min="3" max="3" width="5.25390625" style="1" customWidth="1"/>
    <col min="4" max="4" width="5.00390625" style="1" customWidth="1"/>
    <col min="5" max="5" width="8.125" style="1" customWidth="1"/>
    <col min="6" max="6" width="6.375" style="1" customWidth="1"/>
    <col min="7" max="7" width="24.25390625" style="1" customWidth="1"/>
    <col min="8" max="9" width="9.00390625" style="1" customWidth="1"/>
    <col min="10" max="10" width="7.375" style="1" customWidth="1"/>
    <col min="11" max="11" width="8.00390625" style="1" customWidth="1"/>
    <col min="12" max="12" width="9.125" style="1" customWidth="1"/>
    <col min="13" max="13" width="9.25390625" style="1" customWidth="1"/>
    <col min="14" max="14" width="9.00390625" style="1" customWidth="1"/>
    <col min="15" max="16384" width="9.125" style="1" customWidth="1"/>
  </cols>
  <sheetData>
    <row r="1" spans="1:19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8"/>
      <c r="P1" s="68"/>
      <c r="Q1" s="68"/>
      <c r="R1" s="68"/>
      <c r="S1" s="68"/>
    </row>
    <row r="2" spans="1:21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92"/>
      <c r="P2" s="192"/>
      <c r="Q2" s="192"/>
      <c r="R2" s="192"/>
      <c r="S2" s="192"/>
      <c r="T2" s="193"/>
      <c r="U2" s="193"/>
    </row>
    <row r="3" spans="1:21" ht="1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92"/>
      <c r="P3" s="192"/>
      <c r="Q3" s="192"/>
      <c r="R3" s="192"/>
      <c r="S3" s="192"/>
      <c r="T3" s="193"/>
      <c r="U3" s="193"/>
    </row>
    <row r="4" spans="1:21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92"/>
      <c r="P4" s="192"/>
      <c r="Q4" s="192"/>
      <c r="R4" s="192"/>
      <c r="S4" s="192"/>
      <c r="T4" s="193"/>
      <c r="U4" s="193"/>
    </row>
    <row r="5" spans="1:21" ht="12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92"/>
      <c r="P5" s="192"/>
      <c r="Q5" s="192"/>
      <c r="R5" s="192"/>
      <c r="S5" s="192"/>
      <c r="T5" s="193"/>
      <c r="U5" s="193"/>
    </row>
    <row r="6" spans="1:21" ht="12.7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92"/>
      <c r="P6" s="192"/>
      <c r="Q6" s="192"/>
      <c r="R6" s="192"/>
      <c r="S6" s="192"/>
      <c r="T6" s="193"/>
      <c r="U6" s="193"/>
    </row>
    <row r="7" spans="1:18" ht="16.5" customHeight="1">
      <c r="A7" s="4" t="s">
        <v>6</v>
      </c>
      <c r="B7" s="4"/>
      <c r="C7" s="4"/>
      <c r="D7" s="5"/>
      <c r="E7" s="5"/>
      <c r="F7" s="5"/>
      <c r="G7" s="5"/>
      <c r="H7" s="5"/>
      <c r="I7" s="5"/>
      <c r="J7" s="5"/>
      <c r="K7" s="5"/>
      <c r="L7" s="4" t="s">
        <v>7</v>
      </c>
      <c r="M7" s="4"/>
      <c r="N7" s="4"/>
      <c r="O7" s="84"/>
      <c r="Q7" s="5"/>
      <c r="R7" s="5"/>
    </row>
    <row r="8" spans="1:18" ht="15.75">
      <c r="A8" s="4" t="s">
        <v>8</v>
      </c>
      <c r="B8" s="4"/>
      <c r="C8" s="4"/>
      <c r="D8" s="6" t="s">
        <v>9</v>
      </c>
      <c r="E8" s="6"/>
      <c r="F8" s="6"/>
      <c r="G8" s="6"/>
      <c r="H8" s="6"/>
      <c r="I8" s="6"/>
      <c r="J8" s="6"/>
      <c r="K8" s="6"/>
      <c r="L8" s="4" t="s">
        <v>10</v>
      </c>
      <c r="M8" s="4"/>
      <c r="N8" s="4"/>
      <c r="O8" s="4"/>
      <c r="P8" s="4"/>
      <c r="Q8" s="8"/>
      <c r="R8" s="6"/>
    </row>
    <row r="9" spans="1:14" ht="12.75" customHeight="1">
      <c r="A9" s="7"/>
      <c r="B9" s="7"/>
      <c r="C9" s="7"/>
      <c r="D9" s="6"/>
      <c r="E9" s="6"/>
      <c r="F9" s="6"/>
      <c r="G9" s="6"/>
      <c r="H9" s="6"/>
      <c r="I9" s="6"/>
      <c r="J9" s="6"/>
      <c r="K9" s="6"/>
      <c r="L9" s="285"/>
      <c r="M9" s="285"/>
      <c r="N9" s="285"/>
    </row>
    <row r="10" spans="1:14" ht="12.75" customHeight="1">
      <c r="A10" s="286" t="s">
        <v>293</v>
      </c>
      <c r="B10" s="286"/>
      <c r="C10" s="286"/>
      <c r="D10" s="287" t="s">
        <v>12</v>
      </c>
      <c r="E10" s="287"/>
      <c r="F10" s="287"/>
      <c r="G10" s="287"/>
      <c r="H10" s="287"/>
      <c r="I10" s="287"/>
      <c r="J10" s="287"/>
      <c r="K10" s="287"/>
      <c r="L10" s="9" t="s">
        <v>13</v>
      </c>
      <c r="M10" s="9"/>
      <c r="N10" s="9"/>
    </row>
    <row r="11" spans="1:14" ht="18.75" customHeight="1">
      <c r="A11" s="15">
        <v>74</v>
      </c>
      <c r="B11" s="15"/>
      <c r="C11" s="15"/>
      <c r="D11" s="288" t="s">
        <v>294</v>
      </c>
      <c r="E11" s="288"/>
      <c r="F11" s="288"/>
      <c r="G11" s="288"/>
      <c r="H11" s="288"/>
      <c r="I11" s="288"/>
      <c r="J11" s="288"/>
      <c r="K11" s="288"/>
      <c r="L11" s="13" t="s">
        <v>18</v>
      </c>
      <c r="M11" s="13" t="s">
        <v>19</v>
      </c>
      <c r="N11" s="13" t="s">
        <v>20</v>
      </c>
    </row>
    <row r="12" spans="1:14" ht="12.75">
      <c r="A12" s="15"/>
      <c r="B12" s="15"/>
      <c r="C12" s="15"/>
      <c r="D12" s="289" t="s">
        <v>21</v>
      </c>
      <c r="E12" s="289"/>
      <c r="F12" s="289"/>
      <c r="G12" s="289"/>
      <c r="H12" s="289"/>
      <c r="I12" s="289"/>
      <c r="J12" s="289"/>
      <c r="K12" s="289"/>
      <c r="L12" s="16">
        <v>57</v>
      </c>
      <c r="M12" s="16">
        <v>40</v>
      </c>
      <c r="N12" s="16">
        <v>33</v>
      </c>
    </row>
    <row r="13" ht="13.5"/>
    <row r="14" spans="1:14" ht="12.75" customHeight="1">
      <c r="A14" s="17" t="s">
        <v>22</v>
      </c>
      <c r="B14" s="18" t="s">
        <v>23</v>
      </c>
      <c r="C14" s="18"/>
      <c r="D14" s="18"/>
      <c r="E14" s="18" t="s">
        <v>24</v>
      </c>
      <c r="F14" s="18" t="s">
        <v>25</v>
      </c>
      <c r="G14" s="18" t="s">
        <v>26</v>
      </c>
      <c r="H14" s="18" t="s">
        <v>27</v>
      </c>
      <c r="I14" s="18" t="s">
        <v>14</v>
      </c>
      <c r="J14" s="18" t="s">
        <v>29</v>
      </c>
      <c r="K14" s="18" t="s">
        <v>30</v>
      </c>
      <c r="L14" s="21" t="s">
        <v>31</v>
      </c>
      <c r="M14" s="21"/>
      <c r="N14" s="21"/>
    </row>
    <row r="15" spans="1:14" ht="12.7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21"/>
      <c r="M15" s="21"/>
      <c r="N15" s="21"/>
    </row>
    <row r="16" spans="1:14" ht="12.75">
      <c r="A16" s="22" t="s">
        <v>33</v>
      </c>
      <c r="B16" s="23" t="s">
        <v>295</v>
      </c>
      <c r="C16" s="71"/>
      <c r="D16" s="290"/>
      <c r="E16" s="38">
        <v>1997</v>
      </c>
      <c r="F16" s="28" t="s">
        <v>19</v>
      </c>
      <c r="G16" s="28" t="s">
        <v>296</v>
      </c>
      <c r="H16" s="29">
        <v>62.95</v>
      </c>
      <c r="I16" s="28">
        <v>50</v>
      </c>
      <c r="J16" s="28">
        <v>20</v>
      </c>
      <c r="K16" s="28" t="s">
        <v>19</v>
      </c>
      <c r="L16" s="31" t="s">
        <v>297</v>
      </c>
      <c r="M16" s="32"/>
      <c r="N16" s="33"/>
    </row>
    <row r="17" spans="1:14" ht="12.75">
      <c r="A17" s="85" t="s">
        <v>38</v>
      </c>
      <c r="B17" s="31" t="s">
        <v>298</v>
      </c>
      <c r="C17" s="71"/>
      <c r="D17" s="290"/>
      <c r="E17" s="38">
        <v>1997</v>
      </c>
      <c r="F17" s="28" t="s">
        <v>45</v>
      </c>
      <c r="G17" s="28" t="s">
        <v>137</v>
      </c>
      <c r="H17" s="29">
        <v>60.15</v>
      </c>
      <c r="I17" s="28">
        <v>28</v>
      </c>
      <c r="J17" s="28">
        <v>18</v>
      </c>
      <c r="K17" s="103" t="s">
        <v>64</v>
      </c>
      <c r="L17" s="23" t="s">
        <v>139</v>
      </c>
      <c r="M17" s="32"/>
      <c r="N17" s="33"/>
    </row>
    <row r="18" spans="1:18" s="34" customFormat="1" ht="13.5">
      <c r="A18" s="106" t="s">
        <v>43</v>
      </c>
      <c r="B18" s="165" t="s">
        <v>39</v>
      </c>
      <c r="C18" s="187"/>
      <c r="D18" s="167"/>
      <c r="E18" s="168">
        <v>1994</v>
      </c>
      <c r="F18" s="169" t="s">
        <v>20</v>
      </c>
      <c r="G18" s="170" t="s">
        <v>40</v>
      </c>
      <c r="H18" s="171">
        <v>61.55</v>
      </c>
      <c r="I18" s="169">
        <v>28</v>
      </c>
      <c r="J18" s="47">
        <v>16</v>
      </c>
      <c r="K18" s="282" t="s">
        <v>64</v>
      </c>
      <c r="L18" s="43" t="s">
        <v>42</v>
      </c>
      <c r="M18" s="291"/>
      <c r="N18" s="292"/>
      <c r="O18" s="90"/>
      <c r="P18" s="90"/>
      <c r="Q18" s="90"/>
      <c r="R18" s="90"/>
    </row>
    <row r="20" spans="1:14" ht="12.75">
      <c r="A20" s="3"/>
      <c r="B20" s="54"/>
      <c r="C20" s="54"/>
      <c r="D20" s="54"/>
      <c r="E20" s="55"/>
      <c r="F20" s="181"/>
      <c r="G20" s="41"/>
      <c r="H20" s="56"/>
      <c r="I20" s="56"/>
      <c r="J20" s="41"/>
      <c r="K20" s="41"/>
      <c r="L20" s="41"/>
      <c r="M20" s="58"/>
      <c r="N20" s="58"/>
    </row>
    <row r="22" spans="1:14" ht="12.75">
      <c r="A22" s="66" t="s">
        <v>73</v>
      </c>
      <c r="B22" s="66"/>
      <c r="C22" s="66"/>
      <c r="D22" s="66"/>
      <c r="E22" s="66"/>
      <c r="F22" s="68" t="s">
        <v>167</v>
      </c>
      <c r="G22" s="68"/>
      <c r="H22" s="68"/>
      <c r="I22" s="66" t="s">
        <v>75</v>
      </c>
      <c r="J22" s="66"/>
      <c r="K22" s="66"/>
      <c r="L22" s="67" t="s">
        <v>76</v>
      </c>
      <c r="M22" s="68"/>
      <c r="N22" s="66"/>
    </row>
    <row r="23" spans="8:17" ht="12.75"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1:17" ht="12.75">
      <c r="A24" s="66" t="s">
        <v>77</v>
      </c>
      <c r="B24" s="66"/>
      <c r="C24" s="66"/>
      <c r="D24" s="66"/>
      <c r="E24" s="66"/>
      <c r="F24" s="1" t="s">
        <v>168</v>
      </c>
      <c r="G24" s="68"/>
      <c r="H24" s="66"/>
      <c r="I24" s="66" t="s">
        <v>79</v>
      </c>
      <c r="J24" s="66"/>
      <c r="K24" s="66"/>
      <c r="L24" s="67" t="s">
        <v>80</v>
      </c>
      <c r="M24" s="68"/>
      <c r="N24" s="66"/>
      <c r="O24" s="66"/>
      <c r="P24" s="66"/>
      <c r="Q24" s="66"/>
    </row>
  </sheetData>
  <sheetProtection selectLockedCells="1" selectUnlockedCells="1"/>
  <mergeCells count="27">
    <mergeCell ref="A1:N1"/>
    <mergeCell ref="A2:N2"/>
    <mergeCell ref="A3:N3"/>
    <mergeCell ref="A4:N4"/>
    <mergeCell ref="A5:N5"/>
    <mergeCell ref="A6:N6"/>
    <mergeCell ref="A7:C7"/>
    <mergeCell ref="L7:N7"/>
    <mergeCell ref="A8:C8"/>
    <mergeCell ref="D8:K8"/>
    <mergeCell ref="L8:N8"/>
    <mergeCell ref="A10:C10"/>
    <mergeCell ref="D10:K10"/>
    <mergeCell ref="L10:N10"/>
    <mergeCell ref="A11:C12"/>
    <mergeCell ref="D11:K11"/>
    <mergeCell ref="D12:K12"/>
    <mergeCell ref="A14:A15"/>
    <mergeCell ref="B14:D15"/>
    <mergeCell ref="E14:E15"/>
    <mergeCell ref="F14:F15"/>
    <mergeCell ref="G14:G15"/>
    <mergeCell ref="H14:H15"/>
    <mergeCell ref="I14:I15"/>
    <mergeCell ref="J14:J15"/>
    <mergeCell ref="K14:K15"/>
    <mergeCell ref="L14:N15"/>
  </mergeCells>
  <printOptions horizontalCentered="1"/>
  <pageMargins left="1.023611111111111" right="0.3541666666666667" top="0.5902777777777778" bottom="0.315277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 чемпионата России 2013 по гиревому спорту среди студентов</dc:title>
  <dc:subject>г. Рыбинск</dc:subject>
  <dc:creator>Валентин Егоров</dc:creator>
  <cp:keywords/>
  <dc:description>www.gireviki-rybinska.ru</dc:description>
  <cp:lastModifiedBy>RePack by Diakov</cp:lastModifiedBy>
  <cp:lastPrinted>2016-12-04T07:48:57Z</cp:lastPrinted>
  <dcterms:created xsi:type="dcterms:W3CDTF">2011-02-07T11:51:38Z</dcterms:created>
  <dcterms:modified xsi:type="dcterms:W3CDTF">2016-12-04T07:54:52Z</dcterms:modified>
  <cp:category/>
  <cp:version/>
  <cp:contentType/>
  <cp:contentStatus/>
</cp:coreProperties>
</file>